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050" activeTab="0"/>
  </bookViews>
  <sheets>
    <sheet name="CALCULATOR" sheetId="1" r:id="rId1"/>
    <sheet name="440-445 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gec</author>
  </authors>
  <commentList>
    <comment ref="C5" authorId="0">
      <text>
        <r>
          <rPr>
            <b/>
            <sz val="8"/>
            <rFont val="Tahoma"/>
            <family val="0"/>
          </rPr>
          <t>pre Scaler:
Byte #B (D4, D5)
1
2
3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PLL Reference:
Byte #8 (D0, D1)
6.25 Khz
5.00 Khz
4.1667 Khz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PLL Reference:
Byte #8 ( D0, D1)
6.25 Khz
5.00 Khz
4.1667 Khz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pre Scaler:
Byte #B (D0, D1)
1
2
3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Band Shift:
RX=1 (for 440 - 449 Mhz)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Band Shift:
TX=3 (440 - 449 Mhz)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TX Freq:  
440 to 450 Mhz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RX Freq:
440 to 450 Mhz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Nonpriority scan
Channel 1 to 32
Byte #0,1,2,3</t>
        </r>
        <r>
          <rPr>
            <sz val="8"/>
            <rFont val="Tahoma"/>
            <family val="0"/>
          </rPr>
          <t xml:space="preserve">
0 = ON
1 = OFF
0x0000 = all ON
0xFFFF = all OFF</t>
        </r>
      </text>
    </comment>
    <comment ref="B9" authorId="0">
      <text>
        <r>
          <rPr>
            <b/>
            <sz val="8"/>
            <rFont val="Tahoma"/>
            <family val="0"/>
          </rPr>
          <t>Priority 2 Scan Mode:
Byte #9 (D0 : D4)
0 = Mode 1
1F = Mode 32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Priority 1 Scan Mode:
Byte #A (D0 : D4)
0 = Mode 1
1F = Mode 32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Time Out: 
Byte #8 (D3:D7)
1F=Infinity
1E=15 sec.
1D=30 sec
1C=45 sec
1B=1 min
1A=1 min 15 sec
19=1min 30sec
18=1min 45 sec
17=2 min
16=2min 15 sec
15=2min 30 sec
14=2min 45 sec
13=3 min
12=3min 15 sec
11=3min 30 sec
10=3 min 45 sec
0F=4 min
0E=4 min 15 sec
0D=4 min 30 sec
0C=4 min 45 sec
0B=5 min
0A=5min 15 sec
09=5min 30 sec
08=5min 45 sec
07=6 min
06=6min 15 sec
05=6min 30 sec
04=6min 45 sec
03=7 min
02=7 min 15 sec
01=7min 30 sec
00=7min 45 sec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TX PA Power: 
Byte #8 ( D2)
0 = Low power
1 = High power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Byte #9 (D6, D7)
0= Double Priority
1= Single Priority
2= No Scan
3= No priority Scan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0"/>
          </rPr>
          <t xml:space="preserve">Talk Back at scan channel active.
Byte #9 (D5)
0= Enable
1= Disable
</t>
        </r>
      </text>
    </comment>
    <comment ref="E9" authorId="0">
      <text>
        <r>
          <rPr>
            <b/>
            <sz val="8"/>
            <rFont val="Tahoma"/>
            <family val="0"/>
          </rPr>
          <t>Byte #A  (D7)
0= Selectable Scan (optional System 90)
1= Fixed Scan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Byte #A  (D5,D6)
0= AND/OR (PL and signal = unmute/PL or signal = mute)
1=AND/STD ( PL and signal = unmute/PL = mute)
2= not used
3= STD/STD  (PL mute/PL unmute)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<sst xmlns="http://schemas.openxmlformats.org/spreadsheetml/2006/main" count="3443" uniqueCount="672">
  <si>
    <t>PLL Ref.</t>
  </si>
  <si>
    <t>Pre-Scaler</t>
  </si>
  <si>
    <t>A</t>
  </si>
  <si>
    <t>B</t>
  </si>
  <si>
    <t>F low</t>
  </si>
  <si>
    <t>RX</t>
  </si>
  <si>
    <t>F high</t>
  </si>
  <si>
    <t>TX</t>
  </si>
  <si>
    <t>E high</t>
  </si>
  <si>
    <t>E low</t>
  </si>
  <si>
    <t>D</t>
  </si>
  <si>
    <t>D high</t>
  </si>
  <si>
    <t>D low</t>
  </si>
  <si>
    <t>C</t>
  </si>
  <si>
    <t>C high</t>
  </si>
  <si>
    <t>C low</t>
  </si>
  <si>
    <r>
      <t>B</t>
    </r>
    <r>
      <rPr>
        <sz val="10"/>
        <rFont val="Arial"/>
        <family val="0"/>
      </rPr>
      <t xml:space="preserve"> high</t>
    </r>
  </si>
  <si>
    <t>B low</t>
  </si>
  <si>
    <r>
      <t>A</t>
    </r>
    <r>
      <rPr>
        <sz val="10"/>
        <rFont val="Arial"/>
        <family val="0"/>
      </rPr>
      <t xml:space="preserve"> high</t>
    </r>
  </si>
  <si>
    <t>A low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</si>
  <si>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</si>
  <si>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</si>
  <si>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</si>
  <si>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</si>
  <si>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</si>
  <si>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</si>
  <si>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</si>
  <si>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</si>
  <si>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</si>
  <si>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</si>
  <si>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</si>
  <si>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</si>
  <si>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</si>
  <si>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</si>
  <si>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3B</t>
  </si>
  <si>
    <t>3C</t>
  </si>
  <si>
    <t>3D</t>
  </si>
  <si>
    <t>3E</t>
  </si>
  <si>
    <t>3F</t>
  </si>
  <si>
    <t>4B</t>
  </si>
  <si>
    <t>4C</t>
  </si>
  <si>
    <t>4D</t>
  </si>
  <si>
    <t>4E</t>
  </si>
  <si>
    <t>4F</t>
  </si>
  <si>
    <t>5B</t>
  </si>
  <si>
    <t>5C</t>
  </si>
  <si>
    <t>5D</t>
  </si>
  <si>
    <t>5E</t>
  </si>
  <si>
    <t>5F</t>
  </si>
  <si>
    <t>6B</t>
  </si>
  <si>
    <t>6C</t>
  </si>
  <si>
    <t>6D</t>
  </si>
  <si>
    <t>6E</t>
  </si>
  <si>
    <t>6F</t>
  </si>
  <si>
    <t>7B</t>
  </si>
  <si>
    <t>7C</t>
  </si>
  <si>
    <t>7D</t>
  </si>
  <si>
    <t>7E</t>
  </si>
  <si>
    <t>7F</t>
  </si>
  <si>
    <t>8B</t>
  </si>
  <si>
    <t>8C</t>
  </si>
  <si>
    <t>8D</t>
  </si>
  <si>
    <t>8E</t>
  </si>
  <si>
    <t>8F</t>
  </si>
  <si>
    <t>9B</t>
  </si>
  <si>
    <t>9C</t>
  </si>
  <si>
    <t>9D</t>
  </si>
  <si>
    <t>9E</t>
  </si>
  <si>
    <t>9F</t>
  </si>
  <si>
    <t>91</t>
  </si>
  <si>
    <t>9A</t>
  </si>
  <si>
    <t>8A</t>
  </si>
  <si>
    <t>AA</t>
  </si>
  <si>
    <t>A2</t>
  </si>
  <si>
    <t>A3</t>
  </si>
  <si>
    <t>A4</t>
  </si>
  <si>
    <t>A5</t>
  </si>
  <si>
    <t>A6</t>
  </si>
  <si>
    <t>A7</t>
  </si>
  <si>
    <t>A8</t>
  </si>
  <si>
    <t>A9</t>
  </si>
  <si>
    <t>AB</t>
  </si>
  <si>
    <t>AC</t>
  </si>
  <si>
    <t>AD</t>
  </si>
  <si>
    <t>AE</t>
  </si>
  <si>
    <t>AF</t>
  </si>
  <si>
    <t>A0</t>
  </si>
  <si>
    <t>BB</t>
  </si>
  <si>
    <t>B2</t>
  </si>
  <si>
    <t>B3</t>
  </si>
  <si>
    <t>B4</t>
  </si>
  <si>
    <t>B5</t>
  </si>
  <si>
    <t>B6</t>
  </si>
  <si>
    <t>B7</t>
  </si>
  <si>
    <t>B8</t>
  </si>
  <si>
    <t>B9</t>
  </si>
  <si>
    <t>BC</t>
  </si>
  <si>
    <t>BD</t>
  </si>
  <si>
    <t>BE</t>
  </si>
  <si>
    <t>BF</t>
  </si>
  <si>
    <t>B0</t>
  </si>
  <si>
    <t>CC</t>
  </si>
  <si>
    <t>C2</t>
  </si>
  <si>
    <t>C3</t>
  </si>
  <si>
    <t>C4</t>
  </si>
  <si>
    <t>C5</t>
  </si>
  <si>
    <t>C6</t>
  </si>
  <si>
    <t>C7</t>
  </si>
  <si>
    <t>C8</t>
  </si>
  <si>
    <t>C9</t>
  </si>
  <si>
    <t>CB</t>
  </si>
  <si>
    <t>CD</t>
  </si>
  <si>
    <t>CE</t>
  </si>
  <si>
    <t>CF</t>
  </si>
  <si>
    <t>C0</t>
  </si>
  <si>
    <t>DD</t>
  </si>
  <si>
    <t>D2</t>
  </si>
  <si>
    <t>D3</t>
  </si>
  <si>
    <t>D4</t>
  </si>
  <si>
    <t>D5</t>
  </si>
  <si>
    <t>D6</t>
  </si>
  <si>
    <t>D7</t>
  </si>
  <si>
    <t>D8</t>
  </si>
  <si>
    <t>D9</t>
  </si>
  <si>
    <t>DB</t>
  </si>
  <si>
    <t>DC</t>
  </si>
  <si>
    <t>DE</t>
  </si>
  <si>
    <t>DF</t>
  </si>
  <si>
    <t>D0</t>
  </si>
  <si>
    <t>EE</t>
  </si>
  <si>
    <t>E2</t>
  </si>
  <si>
    <t>E3</t>
  </si>
  <si>
    <t>E4</t>
  </si>
  <si>
    <t>E5</t>
  </si>
  <si>
    <t>E6</t>
  </si>
  <si>
    <t>E7</t>
  </si>
  <si>
    <t>E8</t>
  </si>
  <si>
    <t>E9</t>
  </si>
  <si>
    <t>EB</t>
  </si>
  <si>
    <t>EC</t>
  </si>
  <si>
    <t>ED</t>
  </si>
  <si>
    <t>EF</t>
  </si>
  <si>
    <t>E0</t>
  </si>
  <si>
    <t>31</t>
  </si>
  <si>
    <t>3A</t>
  </si>
  <si>
    <t>41</t>
  </si>
  <si>
    <t>4A</t>
  </si>
  <si>
    <t>51</t>
  </si>
  <si>
    <t>5A</t>
  </si>
  <si>
    <t>61</t>
  </si>
  <si>
    <t>6A</t>
  </si>
  <si>
    <t>71</t>
  </si>
  <si>
    <t>7A</t>
  </si>
  <si>
    <t>81</t>
  </si>
  <si>
    <t>E1</t>
  </si>
  <si>
    <t>EA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</si>
  <si>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</si>
  <si>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</si>
  <si>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</si>
  <si>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</si>
  <si>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</si>
  <si>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</si>
  <si>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</si>
  <si>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</si>
  <si>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</si>
  <si>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FF</t>
  </si>
  <si>
    <t>FB</t>
  </si>
  <si>
    <t>FC</t>
  </si>
  <si>
    <t>FD</t>
  </si>
  <si>
    <t>FE</t>
  </si>
  <si>
    <t>F0</t>
  </si>
  <si>
    <t>FA</t>
  </si>
  <si>
    <t>10A</t>
  </si>
  <si>
    <t>10B</t>
  </si>
  <si>
    <t>10C</t>
  </si>
  <si>
    <t>10D</t>
  </si>
  <si>
    <t>10E</t>
  </si>
  <si>
    <t>10F</t>
  </si>
  <si>
    <t>11A</t>
  </si>
  <si>
    <t>11B</t>
  </si>
  <si>
    <t>11C</t>
  </si>
  <si>
    <t>11D</t>
  </si>
  <si>
    <t>11E</t>
  </si>
  <si>
    <t>11F</t>
  </si>
  <si>
    <t>12A</t>
  </si>
  <si>
    <t>12B</t>
  </si>
  <si>
    <t>12C</t>
  </si>
  <si>
    <t>12D</t>
  </si>
  <si>
    <t>12E</t>
  </si>
  <si>
    <t>12F</t>
  </si>
  <si>
    <t>13A</t>
  </si>
  <si>
    <t>13B</t>
  </si>
  <si>
    <t>13C</t>
  </si>
  <si>
    <t>13D</t>
  </si>
  <si>
    <t>13E</t>
  </si>
  <si>
    <t>13F</t>
  </si>
  <si>
    <t>14A</t>
  </si>
  <si>
    <t>14B</t>
  </si>
  <si>
    <t>14C</t>
  </si>
  <si>
    <t>14D</t>
  </si>
  <si>
    <t>14E</t>
  </si>
  <si>
    <t>14F</t>
  </si>
  <si>
    <t>15A</t>
  </si>
  <si>
    <t>15B</t>
  </si>
  <si>
    <t>15C</t>
  </si>
  <si>
    <t>15D</t>
  </si>
  <si>
    <t>15E</t>
  </si>
  <si>
    <t>15F</t>
  </si>
  <si>
    <t>16A</t>
  </si>
  <si>
    <t>16B</t>
  </si>
  <si>
    <t>16C</t>
  </si>
  <si>
    <t>16D</t>
  </si>
  <si>
    <t>16E</t>
  </si>
  <si>
    <t>16F</t>
  </si>
  <si>
    <t>17A</t>
  </si>
  <si>
    <t>17B</t>
  </si>
  <si>
    <t>17C</t>
  </si>
  <si>
    <t>17D</t>
  </si>
  <si>
    <t>17E</t>
  </si>
  <si>
    <t>17F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</si>
  <si>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</si>
  <si>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</si>
  <si>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</si>
  <si>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</si>
  <si>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</si>
  <si>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</si>
  <si>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</si>
  <si>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</si>
  <si>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</si>
  <si>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</si>
  <si>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</si>
  <si>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</si>
  <si>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1A0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</si>
  <si>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</si>
  <si>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</si>
  <si>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</si>
  <si>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</si>
  <si>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</si>
  <si>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</si>
  <si>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</si>
  <si>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</si>
  <si>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</si>
  <si>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1AA</t>
  </si>
  <si>
    <t>1AB</t>
  </si>
  <si>
    <t>1AC</t>
  </si>
  <si>
    <t>1AD</t>
  </si>
  <si>
    <t>1AE</t>
  </si>
  <si>
    <t>1AF</t>
  </si>
  <si>
    <t>1B0</t>
  </si>
  <si>
    <t>1B1</t>
  </si>
  <si>
    <t>1B2</t>
  </si>
  <si>
    <t>1B3</t>
  </si>
  <si>
    <t>1B4</t>
  </si>
  <si>
    <t>1B5</t>
  </si>
  <si>
    <t>1B6</t>
  </si>
  <si>
    <t>1B7</t>
  </si>
  <si>
    <t>1B8</t>
  </si>
  <si>
    <t>1B9</t>
  </si>
  <si>
    <t>1BA</t>
  </si>
  <si>
    <t>1BB</t>
  </si>
  <si>
    <t>1BC</t>
  </si>
  <si>
    <t>1BD</t>
  </si>
  <si>
    <t>1BE</t>
  </si>
  <si>
    <t>1BF</t>
  </si>
  <si>
    <t>1C0</t>
  </si>
  <si>
    <t>1C1</t>
  </si>
  <si>
    <t>1C2</t>
  </si>
  <si>
    <t>1C3</t>
  </si>
  <si>
    <t>1C4</t>
  </si>
  <si>
    <t>1C5</t>
  </si>
  <si>
    <t>1C6</t>
  </si>
  <si>
    <t>1C7</t>
  </si>
  <si>
    <t>1C8</t>
  </si>
  <si>
    <t>1C9</t>
  </si>
  <si>
    <t>1CA</t>
  </si>
  <si>
    <t>1CB</t>
  </si>
  <si>
    <t>1CC</t>
  </si>
  <si>
    <t>1CD</t>
  </si>
  <si>
    <t>1CE</t>
  </si>
  <si>
    <t>1CF</t>
  </si>
  <si>
    <t>1D0</t>
  </si>
  <si>
    <t>1D1</t>
  </si>
  <si>
    <t>1D2</t>
  </si>
  <si>
    <t>1D3</t>
  </si>
  <si>
    <t>1D4</t>
  </si>
  <si>
    <t>1D5</t>
  </si>
  <si>
    <t>1D6</t>
  </si>
  <si>
    <t>1D7</t>
  </si>
  <si>
    <t>1D8</t>
  </si>
  <si>
    <t>1D9</t>
  </si>
  <si>
    <t>1DA</t>
  </si>
  <si>
    <t>1DB</t>
  </si>
  <si>
    <t>1DC</t>
  </si>
  <si>
    <t>1DD</t>
  </si>
  <si>
    <t>1DE</t>
  </si>
  <si>
    <t>1DF</t>
  </si>
  <si>
    <t>1EA</t>
  </si>
  <si>
    <t>1EB</t>
  </si>
  <si>
    <t>1EC</t>
  </si>
  <si>
    <t>1ED</t>
  </si>
  <si>
    <t>1EE</t>
  </si>
  <si>
    <t>1EF</t>
  </si>
  <si>
    <t>1F0</t>
  </si>
  <si>
    <t>1F1</t>
  </si>
  <si>
    <t>1F2</t>
  </si>
  <si>
    <t>1F3</t>
  </si>
  <si>
    <t>1F4</t>
  </si>
  <si>
    <t>1F5</t>
  </si>
  <si>
    <t>1F6</t>
  </si>
  <si>
    <t>1F7</t>
  </si>
  <si>
    <t>1F8</t>
  </si>
  <si>
    <t>1F9</t>
  </si>
  <si>
    <t>1FA</t>
  </si>
  <si>
    <t>1FB</t>
  </si>
  <si>
    <t>1FC</t>
  </si>
  <si>
    <t>1FD</t>
  </si>
  <si>
    <t>1FE</t>
  </si>
  <si>
    <t>1FF</t>
  </si>
  <si>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</si>
  <si>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</si>
  <si>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</si>
  <si>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</si>
  <si>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</si>
  <si>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</si>
  <si>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</si>
  <si>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</si>
  <si>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</si>
  <si>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</si>
  <si>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20A</t>
  </si>
  <si>
    <t>20B</t>
  </si>
  <si>
    <t>20C</t>
  </si>
  <si>
    <t>20D</t>
  </si>
  <si>
    <t>20E</t>
  </si>
  <si>
    <t>20F</t>
  </si>
  <si>
    <t>21A</t>
  </si>
  <si>
    <t>21B</t>
  </si>
  <si>
    <t>21C</t>
  </si>
  <si>
    <t>21D</t>
  </si>
  <si>
    <t>21E</t>
  </si>
  <si>
    <t>21F</t>
  </si>
  <si>
    <t>22A</t>
  </si>
  <si>
    <t>22B</t>
  </si>
  <si>
    <t>22C</t>
  </si>
  <si>
    <t>22D</t>
  </si>
  <si>
    <t>22E</t>
  </si>
  <si>
    <t>22F</t>
  </si>
  <si>
    <t>23A</t>
  </si>
  <si>
    <t>23B</t>
  </si>
  <si>
    <t>23C</t>
  </si>
  <si>
    <t>23D</t>
  </si>
  <si>
    <t>23E</t>
  </si>
  <si>
    <t>23F</t>
  </si>
  <si>
    <t>24A</t>
  </si>
  <si>
    <t>24B</t>
  </si>
  <si>
    <t>24C</t>
  </si>
  <si>
    <t>24D</t>
  </si>
  <si>
    <t>24E</t>
  </si>
  <si>
    <t>24F</t>
  </si>
  <si>
    <t>25A</t>
  </si>
  <si>
    <t>25B</t>
  </si>
  <si>
    <t>25C</t>
  </si>
  <si>
    <t>25D</t>
  </si>
  <si>
    <t>25E</t>
  </si>
  <si>
    <t>25F</t>
  </si>
  <si>
    <t>26A</t>
  </si>
  <si>
    <t>26B</t>
  </si>
  <si>
    <t>26C</t>
  </si>
  <si>
    <t>26D</t>
  </si>
  <si>
    <t>26E</t>
  </si>
  <si>
    <t>26F</t>
  </si>
  <si>
    <t>27A</t>
  </si>
  <si>
    <t>27B</t>
  </si>
  <si>
    <t>27C</t>
  </si>
  <si>
    <t>27D</t>
  </si>
  <si>
    <t>27E</t>
  </si>
  <si>
    <t>27F</t>
  </si>
  <si>
    <t>28A</t>
  </si>
  <si>
    <t>28B</t>
  </si>
  <si>
    <t>28C</t>
  </si>
  <si>
    <t>28D</t>
  </si>
  <si>
    <t>28E</t>
  </si>
  <si>
    <t>28F</t>
  </si>
  <si>
    <t>29A</t>
  </si>
  <si>
    <t>29B</t>
  </si>
  <si>
    <t>29C</t>
  </si>
  <si>
    <t>29D</t>
  </si>
  <si>
    <t>29E</t>
  </si>
  <si>
    <t>29F</t>
  </si>
  <si>
    <t>2A0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</si>
  <si>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</si>
  <si>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</si>
  <si>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</si>
  <si>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</si>
  <si>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</si>
  <si>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</si>
  <si>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</si>
  <si>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</si>
  <si>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</si>
  <si>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2AA</t>
  </si>
  <si>
    <t>2AB</t>
  </si>
  <si>
    <t>2AC</t>
  </si>
  <si>
    <t>2AD</t>
  </si>
  <si>
    <t>2AE</t>
  </si>
  <si>
    <t>2AF</t>
  </si>
  <si>
    <t>2B0</t>
  </si>
  <si>
    <t>2B1</t>
  </si>
  <si>
    <t>2B2</t>
  </si>
  <si>
    <t>2B3</t>
  </si>
  <si>
    <t>2B4</t>
  </si>
  <si>
    <t>2B5</t>
  </si>
  <si>
    <t>2B6</t>
  </si>
  <si>
    <t>2B7</t>
  </si>
  <si>
    <t>2B8</t>
  </si>
  <si>
    <t>2B9</t>
  </si>
  <si>
    <t>2BA</t>
  </si>
  <si>
    <t>2BB</t>
  </si>
  <si>
    <t>2BC</t>
  </si>
  <si>
    <t>2BD</t>
  </si>
  <si>
    <t>2BE</t>
  </si>
  <si>
    <t>2BF</t>
  </si>
  <si>
    <t>2C0</t>
  </si>
  <si>
    <t>2C1</t>
  </si>
  <si>
    <t>2C2</t>
  </si>
  <si>
    <t>2C3</t>
  </si>
  <si>
    <t>2C4</t>
  </si>
  <si>
    <t>2C5</t>
  </si>
  <si>
    <t>2C6</t>
  </si>
  <si>
    <t>2C7</t>
  </si>
  <si>
    <t>2C8</t>
  </si>
  <si>
    <t>2C9</t>
  </si>
  <si>
    <t>2CA</t>
  </si>
  <si>
    <t>2CB</t>
  </si>
  <si>
    <t>2CC</t>
  </si>
  <si>
    <t>2CD</t>
  </si>
  <si>
    <t>2CE</t>
  </si>
  <si>
    <t>2CF</t>
  </si>
  <si>
    <t>2D0</t>
  </si>
  <si>
    <t>2D1</t>
  </si>
  <si>
    <t>2D2</t>
  </si>
  <si>
    <t>2D3</t>
  </si>
  <si>
    <t>2D4</t>
  </si>
  <si>
    <t>2D5</t>
  </si>
  <si>
    <t>2D6</t>
  </si>
  <si>
    <t>2D7</t>
  </si>
  <si>
    <t>2D8</t>
  </si>
  <si>
    <t>2D9</t>
  </si>
  <si>
    <t>2DA</t>
  </si>
  <si>
    <t>2DB</t>
  </si>
  <si>
    <t>2DC</t>
  </si>
  <si>
    <t>2DD</t>
  </si>
  <si>
    <t>2DE</t>
  </si>
  <si>
    <t>2DF</t>
  </si>
  <si>
    <t>2EA</t>
  </si>
  <si>
    <t>2EB</t>
  </si>
  <si>
    <t>2EC</t>
  </si>
  <si>
    <t>2ED</t>
  </si>
  <si>
    <t>2EE</t>
  </si>
  <si>
    <t>2EF</t>
  </si>
  <si>
    <t>2F0</t>
  </si>
  <si>
    <t>2F1</t>
  </si>
  <si>
    <t>2F2</t>
  </si>
  <si>
    <t>2F3</t>
  </si>
  <si>
    <t>2F4</t>
  </si>
  <si>
    <t>2F5</t>
  </si>
  <si>
    <t>2F6</t>
  </si>
  <si>
    <t>2F7</t>
  </si>
  <si>
    <t>2F8</t>
  </si>
  <si>
    <t>2F9</t>
  </si>
  <si>
    <t>2FA</t>
  </si>
  <si>
    <t>2FB</t>
  </si>
  <si>
    <t>2FC</t>
  </si>
  <si>
    <t>2FD</t>
  </si>
  <si>
    <t>2FE</t>
  </si>
  <si>
    <t>2FF</t>
  </si>
  <si>
    <t>30A</t>
  </si>
  <si>
    <t>30B</t>
  </si>
  <si>
    <t>30C</t>
  </si>
  <si>
    <t>30D</t>
  </si>
  <si>
    <t>30E</t>
  </si>
  <si>
    <t>30F</t>
  </si>
  <si>
    <t>31A</t>
  </si>
  <si>
    <t>31B</t>
  </si>
  <si>
    <t>31C</t>
  </si>
  <si>
    <t>31D</t>
  </si>
  <si>
    <t>31E</t>
  </si>
  <si>
    <t>31F</t>
  </si>
  <si>
    <t>32A</t>
  </si>
  <si>
    <t>32B</t>
  </si>
  <si>
    <t>32C</t>
  </si>
  <si>
    <t>32D</t>
  </si>
  <si>
    <t>32E</t>
  </si>
  <si>
    <t>32F</t>
  </si>
  <si>
    <t>33A</t>
  </si>
  <si>
    <t>33B</t>
  </si>
  <si>
    <t>33C</t>
  </si>
  <si>
    <t>33D</t>
  </si>
  <si>
    <t>33E</t>
  </si>
  <si>
    <t>33F</t>
  </si>
  <si>
    <t>34A</t>
  </si>
  <si>
    <t>34B</t>
  </si>
  <si>
    <t>34C</t>
  </si>
  <si>
    <t>34D</t>
  </si>
  <si>
    <t>34E</t>
  </si>
  <si>
    <t>34F</t>
  </si>
  <si>
    <t>35A</t>
  </si>
  <si>
    <t>35B</t>
  </si>
  <si>
    <t>35C</t>
  </si>
  <si>
    <t>35D</t>
  </si>
  <si>
    <t>35E</t>
  </si>
  <si>
    <t>35F</t>
  </si>
  <si>
    <t>36A</t>
  </si>
  <si>
    <t>36B</t>
  </si>
  <si>
    <t>36C</t>
  </si>
  <si>
    <t>36D</t>
  </si>
  <si>
    <t>36E</t>
  </si>
  <si>
    <t>36F</t>
  </si>
  <si>
    <t>37A</t>
  </si>
  <si>
    <t>37B</t>
  </si>
  <si>
    <t>37C</t>
  </si>
  <si>
    <t>37D</t>
  </si>
  <si>
    <t>37E</t>
  </si>
  <si>
    <t>37F</t>
  </si>
  <si>
    <t>38A</t>
  </si>
  <si>
    <t>38B</t>
  </si>
  <si>
    <t>38C</t>
  </si>
  <si>
    <t>38D</t>
  </si>
  <si>
    <t>38E</t>
  </si>
  <si>
    <t>38F</t>
  </si>
  <si>
    <t>39A</t>
  </si>
  <si>
    <t>39B</t>
  </si>
  <si>
    <t>39C</t>
  </si>
  <si>
    <t>39D</t>
  </si>
  <si>
    <t>39E</t>
  </si>
  <si>
    <t>39F</t>
  </si>
  <si>
    <t>3A0</t>
  </si>
  <si>
    <t>3A1</t>
  </si>
  <si>
    <t>3A2</t>
  </si>
  <si>
    <t>3A3</t>
  </si>
  <si>
    <t>3A4</t>
  </si>
  <si>
    <t>3A5</t>
  </si>
  <si>
    <t>3A6</t>
  </si>
  <si>
    <t>3A7</t>
  </si>
  <si>
    <t>3A8</t>
  </si>
  <si>
    <t>3A9</t>
  </si>
  <si>
    <t>3AA</t>
  </si>
  <si>
    <t>3AB</t>
  </si>
  <si>
    <t>3AC</t>
  </si>
  <si>
    <t>3AD</t>
  </si>
  <si>
    <t>3AE</t>
  </si>
  <si>
    <t>3AF</t>
  </si>
  <si>
    <t>3B0</t>
  </si>
  <si>
    <t>3B1</t>
  </si>
  <si>
    <t>3B2</t>
  </si>
  <si>
    <t>3B3</t>
  </si>
  <si>
    <t>3B4</t>
  </si>
  <si>
    <t>3B5</t>
  </si>
  <si>
    <t>3B6</t>
  </si>
  <si>
    <t>3B7</t>
  </si>
  <si>
    <t>3B8</t>
  </si>
  <si>
    <t>3B9</t>
  </si>
  <si>
    <t>3BA</t>
  </si>
  <si>
    <t>3BB</t>
  </si>
  <si>
    <t>3BC</t>
  </si>
  <si>
    <t>3BD</t>
  </si>
  <si>
    <t>3BE</t>
  </si>
  <si>
    <t>3BF</t>
  </si>
  <si>
    <t>3C0</t>
  </si>
  <si>
    <t>3C1</t>
  </si>
  <si>
    <t>3C2</t>
  </si>
  <si>
    <t>3C3</t>
  </si>
  <si>
    <t>3C4</t>
  </si>
  <si>
    <t>3C5</t>
  </si>
  <si>
    <t>3C6</t>
  </si>
  <si>
    <t>3C7</t>
  </si>
  <si>
    <t>3C8</t>
  </si>
  <si>
    <t>3C9</t>
  </si>
  <si>
    <t>3CA</t>
  </si>
  <si>
    <t>3CB</t>
  </si>
  <si>
    <t>3CC</t>
  </si>
  <si>
    <t>3CD</t>
  </si>
  <si>
    <t>3CE</t>
  </si>
  <si>
    <t>3CF</t>
  </si>
  <si>
    <t>3D0</t>
  </si>
  <si>
    <t>3D1</t>
  </si>
  <si>
    <t>3D2</t>
  </si>
  <si>
    <t>3D3</t>
  </si>
  <si>
    <t>3D4</t>
  </si>
  <si>
    <t>3D5</t>
  </si>
  <si>
    <t>3D6</t>
  </si>
  <si>
    <t>3D7</t>
  </si>
  <si>
    <t>3D8</t>
  </si>
  <si>
    <t>3D9</t>
  </si>
  <si>
    <t>3DA</t>
  </si>
  <si>
    <t>3DB</t>
  </si>
  <si>
    <t>3DC</t>
  </si>
  <si>
    <t>3DD</t>
  </si>
  <si>
    <t>3DE</t>
  </si>
  <si>
    <t>3DF</t>
  </si>
  <si>
    <t>3EA</t>
  </si>
  <si>
    <t>3EB</t>
  </si>
  <si>
    <t>3EC</t>
  </si>
  <si>
    <t>3ED</t>
  </si>
  <si>
    <t>3EE</t>
  </si>
  <si>
    <t>3EF</t>
  </si>
  <si>
    <t>3F0</t>
  </si>
  <si>
    <t>3F1</t>
  </si>
  <si>
    <t>3F2</t>
  </si>
  <si>
    <t>3F3</t>
  </si>
  <si>
    <t>3F4</t>
  </si>
  <si>
    <t>3F5</t>
  </si>
  <si>
    <t>3F6</t>
  </si>
  <si>
    <t>3F7</t>
  </si>
  <si>
    <t>3F8</t>
  </si>
  <si>
    <t>3F9</t>
  </si>
  <si>
    <t>3FA</t>
  </si>
  <si>
    <t>3FB</t>
  </si>
  <si>
    <t>3FC</t>
  </si>
  <si>
    <t>3FD</t>
  </si>
  <si>
    <t>3FE</t>
  </si>
  <si>
    <t>3FF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</si>
  <si>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</si>
  <si>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</si>
  <si>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</si>
  <si>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</si>
  <si>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</si>
  <si>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</si>
  <si>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</si>
  <si>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</si>
  <si>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</si>
  <si>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</si>
  <si>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3E0</t>
  </si>
  <si>
    <t>3E1</t>
  </si>
  <si>
    <t>3E2</t>
  </si>
  <si>
    <t>3E3</t>
  </si>
  <si>
    <t>3E4</t>
  </si>
  <si>
    <t>3E5</t>
  </si>
  <si>
    <t>3E6</t>
  </si>
  <si>
    <t>3E7</t>
  </si>
  <si>
    <t>3E8</t>
  </si>
  <si>
    <t>3E9</t>
  </si>
  <si>
    <t>RX Freq</t>
  </si>
  <si>
    <t>TX Freq</t>
  </si>
  <si>
    <t>PROM DATA</t>
  </si>
  <si>
    <t>Scan List</t>
  </si>
  <si>
    <t>6.25Khz</t>
  </si>
  <si>
    <t>4.1667Khz</t>
  </si>
  <si>
    <t>5Khz</t>
  </si>
  <si>
    <t>Priority 1</t>
  </si>
  <si>
    <t>Priority 2</t>
  </si>
  <si>
    <t>Time Out</t>
  </si>
  <si>
    <t>TX Power</t>
  </si>
  <si>
    <t>Scan Type</t>
  </si>
  <si>
    <t>Talk Back</t>
  </si>
  <si>
    <t>Scan Source</t>
  </si>
  <si>
    <t>Squelch Type</t>
  </si>
  <si>
    <t>RX PL codes</t>
  </si>
  <si>
    <t>TX PL codes</t>
  </si>
  <si>
    <t>D1</t>
  </si>
  <si>
    <t>C1</t>
  </si>
  <si>
    <t>6FB8</t>
  </si>
  <si>
    <t>BA</t>
  </si>
  <si>
    <t>B1</t>
  </si>
  <si>
    <t>12AE</t>
  </si>
  <si>
    <t>TX  PL</t>
  </si>
  <si>
    <t xml:space="preserve">Band Shift </t>
  </si>
  <si>
    <t>B counter =</t>
  </si>
  <si>
    <t>A  counter =</t>
  </si>
  <si>
    <t>RX  PL</t>
  </si>
  <si>
    <t>A1</t>
  </si>
  <si>
    <t>C table</t>
  </si>
  <si>
    <t>A counter =</t>
  </si>
  <si>
    <t>SYNTOR-X  Calculator  (N2NSS)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</si>
</sst>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.0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7"/>
      <color indexed="59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/>
      <protection locked="0"/>
    </xf>
    <xf numFmtId="2" fontId="7" fillId="2" borderId="5" xfId="0" applyNumberFormat="1" applyFont="1" applyFill="1" applyBorder="1" applyAlignment="1" applyProtection="1">
      <alignment horizontal="center"/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166" fontId="7" fillId="2" borderId="5" xfId="0" applyNumberFormat="1" applyFont="1" applyFill="1" applyBorder="1" applyAlignment="1" applyProtection="1">
      <alignment horizontal="center"/>
      <protection locked="0"/>
    </xf>
    <xf numFmtId="166" fontId="7" fillId="2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049"/>
  <sheetViews>
    <sheetView tabSelected="1" zoomScale="170" zoomScaleNormal="170" workbookViewId="0" topLeftCell="A1">
      <selection activeCell="G6" sqref="G6"/>
    </sheetView>
  </sheetViews>
  <sheetFormatPr defaultColWidth="9.140625" defaultRowHeight="12.75"/>
  <cols>
    <col min="1" max="4" width="9.140625" style="1" customWidth="1"/>
    <col min="11" max="11" width="2.7109375" style="0" customWidth="1"/>
    <col min="12" max="12" width="2.140625" style="0" customWidth="1"/>
    <col min="13" max="13" width="3.00390625" style="0" bestFit="1" customWidth="1"/>
    <col min="14" max="14" width="2.28125" style="0" customWidth="1"/>
    <col min="15" max="16" width="2.140625" style="0" bestFit="1" customWidth="1"/>
    <col min="17" max="17" width="2.140625" style="0" customWidth="1"/>
    <col min="18" max="18" width="2.140625" style="0" bestFit="1" customWidth="1"/>
    <col min="19" max="19" width="9.140625" style="1" customWidth="1"/>
    <col min="20" max="27" width="2.28125" style="0" customWidth="1"/>
    <col min="28" max="28" width="9.140625" style="1" customWidth="1"/>
    <col min="29" max="36" width="2.7109375" style="0" customWidth="1"/>
    <col min="37" max="37" width="9.140625" style="1" customWidth="1"/>
    <col min="38" max="45" width="2.7109375" style="0" customWidth="1"/>
    <col min="46" max="46" width="9.140625" style="1" customWidth="1"/>
    <col min="47" max="47" width="2.8515625" style="0" customWidth="1"/>
    <col min="48" max="48" width="2.7109375" style="0" customWidth="1"/>
    <col min="49" max="49" width="2.140625" style="0" customWidth="1"/>
    <col min="50" max="54" width="2.57421875" style="0" customWidth="1"/>
    <col min="55" max="55" width="13.421875" style="1" customWidth="1"/>
    <col min="56" max="62" width="2.421875" style="0" customWidth="1"/>
    <col min="63" max="63" width="2.7109375" style="0" customWidth="1"/>
    <col min="64" max="64" width="5.28125" style="1" customWidth="1"/>
    <col min="65" max="70" width="2.57421875" style="0" customWidth="1"/>
    <col min="71" max="71" width="3.00390625" style="0" customWidth="1"/>
    <col min="72" max="72" width="2.57421875" style="0" customWidth="1"/>
    <col min="73" max="73" width="5.00390625" style="0" customWidth="1"/>
    <col min="74" max="74" width="2.421875" style="0" customWidth="1"/>
    <col min="75" max="77" width="3.140625" style="0" bestFit="1" customWidth="1"/>
    <col min="78" max="81" width="2.140625" style="0" bestFit="1" customWidth="1"/>
    <col min="82" max="82" width="4.28125" style="0" bestFit="1" customWidth="1"/>
    <col min="83" max="87" width="1.7109375" style="0" customWidth="1"/>
    <col min="88" max="88" width="5.421875" style="0" customWidth="1"/>
    <col min="89" max="89" width="4.421875" style="5" customWidth="1"/>
    <col min="90" max="90" width="3.140625" style="0" customWidth="1"/>
    <col min="91" max="91" width="3.00390625" style="0" customWidth="1"/>
    <col min="92" max="99" width="2.00390625" style="0" customWidth="1"/>
    <col min="100" max="100" width="4.7109375" style="0" customWidth="1"/>
    <col min="101" max="108" width="2.28125" style="0" customWidth="1"/>
    <col min="109" max="109" width="7.00390625" style="0" customWidth="1"/>
    <col min="110" max="110" width="4.00390625" style="0" bestFit="1" customWidth="1"/>
    <col min="111" max="113" width="3.00390625" style="0" bestFit="1" customWidth="1"/>
    <col min="114" max="116" width="2.140625" style="0" bestFit="1" customWidth="1"/>
    <col min="117" max="117" width="2.7109375" style="0" customWidth="1"/>
    <col min="118" max="118" width="7.28125" style="0" customWidth="1"/>
    <col min="119" max="119" width="4.00390625" style="0" bestFit="1" customWidth="1"/>
    <col min="120" max="122" width="3.00390625" style="0" bestFit="1" customWidth="1"/>
    <col min="123" max="126" width="2.140625" style="0" bestFit="1" customWidth="1"/>
    <col min="127" max="127" width="5.7109375" style="0" customWidth="1"/>
    <col min="128" max="128" width="4.00390625" style="0" bestFit="1" customWidth="1"/>
    <col min="129" max="131" width="3.00390625" style="0" bestFit="1" customWidth="1"/>
    <col min="132" max="135" width="2.140625" style="0" bestFit="1" customWidth="1"/>
    <col min="136" max="136" width="4.28125" style="0" bestFit="1" customWidth="1"/>
    <col min="137" max="137" width="2.140625" style="0" bestFit="1" customWidth="1"/>
    <col min="138" max="140" width="3.00390625" style="0" bestFit="1" customWidth="1"/>
    <col min="141" max="144" width="2.140625" style="0" bestFit="1" customWidth="1"/>
    <col min="145" max="145" width="6.28125" style="0" customWidth="1"/>
    <col min="146" max="149" width="3.00390625" style="0" bestFit="1" customWidth="1"/>
    <col min="150" max="153" width="2.140625" style="0" bestFit="1" customWidth="1"/>
    <col min="154" max="154" width="7.421875" style="0" customWidth="1"/>
  </cols>
  <sheetData>
    <row r="1" spans="4:61" ht="12" customHeight="1">
      <c r="D1" s="37" t="s">
        <v>671</v>
      </c>
      <c r="I1">
        <v>6.25</v>
      </c>
      <c r="L1" t="s">
        <v>7</v>
      </c>
      <c r="P1" t="s">
        <v>5</v>
      </c>
      <c r="U1" t="s">
        <v>7</v>
      </c>
      <c r="Y1" t="s">
        <v>5</v>
      </c>
      <c r="AD1" t="s">
        <v>7</v>
      </c>
      <c r="AH1" t="s">
        <v>5</v>
      </c>
      <c r="AM1" t="s">
        <v>7</v>
      </c>
      <c r="AQ1" t="s">
        <v>5</v>
      </c>
      <c r="AV1" t="s">
        <v>7</v>
      </c>
      <c r="AZ1" t="s">
        <v>5</v>
      </c>
      <c r="BE1" t="s">
        <v>7</v>
      </c>
      <c r="BI1" t="s">
        <v>5</v>
      </c>
    </row>
    <row r="2" spans="12:150" ht="12" customHeight="1" thickBot="1">
      <c r="L2" t="s">
        <v>6</v>
      </c>
      <c r="P2" t="s">
        <v>4</v>
      </c>
      <c r="U2" t="s">
        <v>8</v>
      </c>
      <c r="Y2" t="s">
        <v>9</v>
      </c>
      <c r="AD2" t="s">
        <v>11</v>
      </c>
      <c r="AH2" t="s">
        <v>12</v>
      </c>
      <c r="AM2" t="s">
        <v>14</v>
      </c>
      <c r="AQ2" t="s">
        <v>15</v>
      </c>
      <c r="AV2" s="4" t="s">
        <v>16</v>
      </c>
      <c r="AZ2" t="s">
        <v>17</v>
      </c>
      <c r="BE2" s="4" t="s">
        <v>18</v>
      </c>
      <c r="BI2" t="s">
        <v>19</v>
      </c>
      <c r="BQ2" s="1">
        <v>9</v>
      </c>
      <c r="BZ2" s="1">
        <v>8</v>
      </c>
      <c r="CI2" s="1">
        <v>7</v>
      </c>
      <c r="CK2"/>
      <c r="CR2" s="1">
        <v>6</v>
      </c>
      <c r="DA2" s="1">
        <v>5</v>
      </c>
      <c r="DE2" s="1" t="str">
        <f>VLOOKUP($E$12,$J$28:$L$69,2)</f>
        <v>8E</v>
      </c>
      <c r="DJ2" s="1">
        <v>4</v>
      </c>
      <c r="DN2" s="1" t="str">
        <f>VLOOKUP($E$12,$J$28:$L$69,3)</f>
        <v>B4</v>
      </c>
      <c r="DS2" s="1">
        <v>3</v>
      </c>
      <c r="EB2" s="1">
        <v>2</v>
      </c>
      <c r="EK2" s="1">
        <v>1</v>
      </c>
      <c r="ET2" s="1">
        <v>0</v>
      </c>
    </row>
    <row r="3" spans="1:154" ht="12" customHeight="1" thickBot="1">
      <c r="A3" s="11" t="s">
        <v>666</v>
      </c>
      <c r="B3" s="12">
        <f>B25</f>
        <v>27</v>
      </c>
      <c r="C3" s="11" t="s">
        <v>665</v>
      </c>
      <c r="D3" s="13">
        <f>D25</f>
        <v>346</v>
      </c>
      <c r="E3" s="11" t="s">
        <v>670</v>
      </c>
      <c r="F3" s="12">
        <f>E25</f>
        <v>2</v>
      </c>
      <c r="G3" s="11" t="s">
        <v>665</v>
      </c>
      <c r="H3" s="25">
        <f>G25</f>
        <v>330</v>
      </c>
      <c r="I3">
        <f>173587.5/I1</f>
        <v>27774</v>
      </c>
      <c r="K3">
        <v>128</v>
      </c>
      <c r="L3">
        <v>64</v>
      </c>
      <c r="M3">
        <v>32</v>
      </c>
      <c r="N3">
        <v>16</v>
      </c>
      <c r="O3">
        <v>8</v>
      </c>
      <c r="P3">
        <v>4</v>
      </c>
      <c r="Q3">
        <v>2</v>
      </c>
      <c r="R3">
        <v>1</v>
      </c>
      <c r="T3">
        <v>128</v>
      </c>
      <c r="U3">
        <v>64</v>
      </c>
      <c r="V3">
        <v>32</v>
      </c>
      <c r="W3">
        <v>16</v>
      </c>
      <c r="X3">
        <v>8</v>
      </c>
      <c r="Y3">
        <v>4</v>
      </c>
      <c r="Z3">
        <v>2</v>
      </c>
      <c r="AA3">
        <v>1</v>
      </c>
      <c r="AC3">
        <v>128</v>
      </c>
      <c r="AD3">
        <v>64</v>
      </c>
      <c r="AE3">
        <v>32</v>
      </c>
      <c r="AF3">
        <v>16</v>
      </c>
      <c r="AG3">
        <v>8</v>
      </c>
      <c r="AH3">
        <v>4</v>
      </c>
      <c r="AI3">
        <v>2</v>
      </c>
      <c r="AJ3">
        <v>1</v>
      </c>
      <c r="AL3">
        <v>128</v>
      </c>
      <c r="AM3">
        <v>64</v>
      </c>
      <c r="AN3">
        <v>32</v>
      </c>
      <c r="AO3">
        <v>16</v>
      </c>
      <c r="AP3">
        <v>8</v>
      </c>
      <c r="AQ3">
        <v>4</v>
      </c>
      <c r="AR3">
        <v>2</v>
      </c>
      <c r="AS3">
        <v>1</v>
      </c>
      <c r="AU3">
        <v>128</v>
      </c>
      <c r="AV3">
        <v>64</v>
      </c>
      <c r="AW3">
        <v>32</v>
      </c>
      <c r="AX3">
        <v>16</v>
      </c>
      <c r="AY3">
        <v>8</v>
      </c>
      <c r="AZ3">
        <v>4</v>
      </c>
      <c r="BA3">
        <v>2</v>
      </c>
      <c r="BB3">
        <v>1</v>
      </c>
      <c r="BD3">
        <v>128</v>
      </c>
      <c r="BE3">
        <v>64</v>
      </c>
      <c r="BF3">
        <v>32</v>
      </c>
      <c r="BG3">
        <v>16</v>
      </c>
      <c r="BH3">
        <v>8</v>
      </c>
      <c r="BI3">
        <v>4</v>
      </c>
      <c r="BJ3">
        <v>2</v>
      </c>
      <c r="BK3">
        <v>1</v>
      </c>
      <c r="BM3">
        <v>128</v>
      </c>
      <c r="BN3">
        <v>64</v>
      </c>
      <c r="BO3">
        <v>32</v>
      </c>
      <c r="BP3">
        <v>16</v>
      </c>
      <c r="BQ3">
        <v>8</v>
      </c>
      <c r="BR3">
        <v>4</v>
      </c>
      <c r="BS3">
        <v>2</v>
      </c>
      <c r="BT3">
        <v>1</v>
      </c>
      <c r="BU3" s="1"/>
      <c r="BV3">
        <v>128</v>
      </c>
      <c r="BW3">
        <v>64</v>
      </c>
      <c r="BX3">
        <v>32</v>
      </c>
      <c r="BY3">
        <v>16</v>
      </c>
      <c r="BZ3">
        <v>8</v>
      </c>
      <c r="CA3">
        <v>4</v>
      </c>
      <c r="CB3">
        <v>2</v>
      </c>
      <c r="CC3">
        <v>1</v>
      </c>
      <c r="CD3" s="1">
        <f>IF($B$5=6.25,0,IF($B$5=4.1667,2,IF($B$5=5,3)))</f>
        <v>0</v>
      </c>
      <c r="CE3">
        <v>128</v>
      </c>
      <c r="CF3">
        <v>64</v>
      </c>
      <c r="CG3">
        <v>32</v>
      </c>
      <c r="CH3">
        <v>16</v>
      </c>
      <c r="CI3">
        <v>8</v>
      </c>
      <c r="CJ3">
        <v>4</v>
      </c>
      <c r="CK3">
        <v>2</v>
      </c>
      <c r="CL3">
        <v>1</v>
      </c>
      <c r="CM3" s="1"/>
      <c r="CN3">
        <v>128</v>
      </c>
      <c r="CO3">
        <v>64</v>
      </c>
      <c r="CP3">
        <v>32</v>
      </c>
      <c r="CQ3">
        <v>16</v>
      </c>
      <c r="CR3">
        <v>8</v>
      </c>
      <c r="CS3">
        <v>4</v>
      </c>
      <c r="CT3">
        <v>2</v>
      </c>
      <c r="CU3">
        <v>1</v>
      </c>
      <c r="CV3" s="1"/>
      <c r="CW3">
        <v>128</v>
      </c>
      <c r="CX3">
        <v>64</v>
      </c>
      <c r="CY3">
        <v>32</v>
      </c>
      <c r="CZ3">
        <v>16</v>
      </c>
      <c r="DA3">
        <v>8</v>
      </c>
      <c r="DB3">
        <v>4</v>
      </c>
      <c r="DC3">
        <v>2</v>
      </c>
      <c r="DD3">
        <v>1</v>
      </c>
      <c r="DE3" s="1"/>
      <c r="DF3">
        <v>128</v>
      </c>
      <c r="DG3">
        <v>64</v>
      </c>
      <c r="DH3">
        <v>32</v>
      </c>
      <c r="DI3">
        <v>16</v>
      </c>
      <c r="DJ3">
        <v>8</v>
      </c>
      <c r="DK3">
        <v>4</v>
      </c>
      <c r="DL3">
        <v>2</v>
      </c>
      <c r="DM3">
        <v>1</v>
      </c>
      <c r="DO3">
        <v>128</v>
      </c>
      <c r="DP3">
        <v>64</v>
      </c>
      <c r="DQ3">
        <v>32</v>
      </c>
      <c r="DR3">
        <v>16</v>
      </c>
      <c r="DS3">
        <v>8</v>
      </c>
      <c r="DT3">
        <v>4</v>
      </c>
      <c r="DU3">
        <v>2</v>
      </c>
      <c r="DV3">
        <v>1</v>
      </c>
      <c r="DW3" s="1"/>
      <c r="DX3">
        <v>128</v>
      </c>
      <c r="DY3">
        <v>64</v>
      </c>
      <c r="DZ3">
        <v>32</v>
      </c>
      <c r="EA3">
        <v>16</v>
      </c>
      <c r="EB3">
        <v>8</v>
      </c>
      <c r="EC3">
        <v>4</v>
      </c>
      <c r="ED3">
        <v>2</v>
      </c>
      <c r="EE3">
        <v>1</v>
      </c>
      <c r="EF3" s="1"/>
      <c r="EG3">
        <v>128</v>
      </c>
      <c r="EH3">
        <v>64</v>
      </c>
      <c r="EI3">
        <v>32</v>
      </c>
      <c r="EJ3">
        <v>16</v>
      </c>
      <c r="EK3">
        <v>8</v>
      </c>
      <c r="EL3">
        <v>4</v>
      </c>
      <c r="EM3">
        <v>2</v>
      </c>
      <c r="EN3">
        <v>1</v>
      </c>
      <c r="EO3" s="1"/>
      <c r="EP3">
        <v>128</v>
      </c>
      <c r="EQ3">
        <v>64</v>
      </c>
      <c r="ER3">
        <v>32</v>
      </c>
      <c r="ES3">
        <v>16</v>
      </c>
      <c r="ET3">
        <v>8</v>
      </c>
      <c r="EU3">
        <v>4</v>
      </c>
      <c r="EV3">
        <v>2</v>
      </c>
      <c r="EW3">
        <v>1</v>
      </c>
      <c r="EX3" s="1"/>
    </row>
    <row r="4" spans="1:154" ht="12" customHeight="1" thickBot="1" thickTop="1">
      <c r="A4" s="16" t="s">
        <v>641</v>
      </c>
      <c r="B4" s="16" t="s">
        <v>0</v>
      </c>
      <c r="C4" s="17" t="s">
        <v>1</v>
      </c>
      <c r="D4" s="18" t="s">
        <v>664</v>
      </c>
      <c r="E4" s="26" t="s">
        <v>640</v>
      </c>
      <c r="F4" s="27" t="s">
        <v>0</v>
      </c>
      <c r="G4" s="28" t="s">
        <v>1</v>
      </c>
      <c r="H4" s="29" t="s">
        <v>664</v>
      </c>
      <c r="K4">
        <f>VLOOKUP($B$3,$CL$26:$CV$1049,8)</f>
        <v>1</v>
      </c>
      <c r="L4">
        <f>VLOOKUP($B$3,$CL$26:$CV$1049,9)</f>
        <v>0</v>
      </c>
      <c r="M4">
        <f>VLOOKUP($B$3,$CL$26:$CV$1049,10)</f>
        <v>1</v>
      </c>
      <c r="N4">
        <f>VLOOKUP($B$3,$CL$26:$CV$1049,11)</f>
        <v>1</v>
      </c>
      <c r="O4">
        <f>VLOOKUP($F$3,$CL$26:$CV$1049,8)</f>
        <v>0</v>
      </c>
      <c r="P4">
        <f>VLOOKUP($F$3,$CL$26:$CV$1049,9)</f>
        <v>0</v>
      </c>
      <c r="Q4">
        <f>VLOOKUP($F$3,$CL$26:$CV$1049,10)</f>
        <v>1</v>
      </c>
      <c r="R4">
        <f>VLOOKUP($F$3,$CL$26:$CV$1049,11)</f>
        <v>0</v>
      </c>
      <c r="S4" s="1" t="str">
        <f>VLOOKUP(S5,$CJ$26:$CK$1049,2)</f>
        <v>B2</v>
      </c>
      <c r="T4">
        <f>VLOOKUP($D$3,$CL$26:$CV$1049,10)</f>
        <v>1</v>
      </c>
      <c r="U4">
        <f>VLOOKUP($D$3,$CL$26:$CV$1049,11)</f>
        <v>0</v>
      </c>
      <c r="V4">
        <f>VLOOKUP($B$3,$CL$26:$CV$1049,6)</f>
        <v>0</v>
      </c>
      <c r="W4">
        <f>VLOOKUP($B$3,$CL$26:$CV$1049,7)</f>
        <v>1</v>
      </c>
      <c r="X4">
        <f>VLOOKUP($H$3,$CL$26:$CV$1049,10)</f>
        <v>1</v>
      </c>
      <c r="Y4">
        <f>VLOOKUP($H$3,$CL$26:$CV$1049,11)</f>
        <v>0</v>
      </c>
      <c r="Z4">
        <f>VLOOKUP($F$3,$CL$26:$CV$1049,6)</f>
        <v>0</v>
      </c>
      <c r="AA4">
        <f>VLOOKUP($F$3,$CL$26:$CV$1049,7)</f>
        <v>0</v>
      </c>
      <c r="AB4" s="1">
        <f>VLOOKUP(AB5,$CJ$26:$CK$1049,2)</f>
        <v>98</v>
      </c>
      <c r="AC4">
        <f>VLOOKUP($D$3,$CL$26:$CV$1049,6)</f>
        <v>0</v>
      </c>
      <c r="AD4">
        <f>VLOOKUP($D$3,$CL$26:$CV$1049,7)</f>
        <v>1</v>
      </c>
      <c r="AE4">
        <f>VLOOKUP(D$3,$CL$26:$CV$1049,8)</f>
        <v>1</v>
      </c>
      <c r="AF4">
        <f>VLOOKUP($D$3,$CL$26:$CV$1049,9)</f>
        <v>0</v>
      </c>
      <c r="AG4">
        <f>VLOOKUP($H$3,$CL$26:$CV$1049,6)</f>
        <v>0</v>
      </c>
      <c r="AH4">
        <f>VLOOKUP($H$3,$CL$26:$CV$1049,7)</f>
        <v>0</v>
      </c>
      <c r="AI4">
        <f>VLOOKUP($H$3,$CL$26:$CV$1049,8)</f>
        <v>1</v>
      </c>
      <c r="AJ4">
        <f>VLOOKUP($H$3,$CL$26:$CV$1049,9)</f>
        <v>0</v>
      </c>
      <c r="AK4" s="1">
        <f>VLOOKUP(AK5,$CJ$26:$CK$1049,2)</f>
        <v>62</v>
      </c>
      <c r="AL4">
        <f>VLOOKUP($D$3,$CL$26:$CV$1049,2)</f>
        <v>0</v>
      </c>
      <c r="AM4">
        <f>VLOOKUP($D$3,$CL$26:$CV$1049,3)</f>
        <v>1</v>
      </c>
      <c r="AN4">
        <f>VLOOKUP($D$3,$CL$26:$CV$1049,4)</f>
        <v>0</v>
      </c>
      <c r="AO4">
        <f>VLOOKUP($D$3,$CL$26:$CV$1049,5)</f>
        <v>1</v>
      </c>
      <c r="AP4">
        <f>VLOOKUP($H$3,$CL$26:$CV$1049,2)</f>
        <v>0</v>
      </c>
      <c r="AQ4">
        <f>VLOOKUP($H$3,$CL$26:$CV$1049,3)</f>
        <v>1</v>
      </c>
      <c r="AR4">
        <f>VLOOKUP($H$3,$CL$26:$CV$1049,4)</f>
        <v>0</v>
      </c>
      <c r="AS4">
        <f>VLOOKUP($H$3,$CL$26:$CV$1049,5)</f>
        <v>1</v>
      </c>
      <c r="AT4" s="1">
        <f>VLOOKUP(AT5,$CJ$26:$CK$1049,2)</f>
        <v>55</v>
      </c>
      <c r="AU4">
        <f>VLOOKUP($D$5,$CL$26:$CV$1049,10)</f>
        <v>1</v>
      </c>
      <c r="AV4">
        <f>VLOOKUP($D$5,$CL$26:$CV$1049,11)</f>
        <v>1</v>
      </c>
      <c r="AW4">
        <f>VLOOKUP($C$5,$AV$10:$AX$12,2)</f>
        <v>1</v>
      </c>
      <c r="AX4">
        <f>VLOOKUP($C$5,$AV$10:$AX$12,3)</f>
        <v>1</v>
      </c>
      <c r="AY4">
        <f>VLOOKUP($H$5,$CL$26:$CV$1049,10)</f>
        <v>1</v>
      </c>
      <c r="AZ4">
        <f>VLOOKUP($H$5,$CL$26:$CV$1049,11)</f>
        <v>0</v>
      </c>
      <c r="BA4">
        <f>VLOOKUP($G$5,$CL$26:$CV$1049,10)</f>
        <v>1</v>
      </c>
      <c r="BB4">
        <f>VLOOKUP($G$5,$CL$26:$CV$1049,11)</f>
        <v>0</v>
      </c>
      <c r="BC4" s="1" t="str">
        <f>VLOOKUP(BC5,$CJ$26:$CK$1049,2)</f>
        <v>FA</v>
      </c>
      <c r="BD4">
        <f>VLOOKUP($E$9,$CL$26:$CV$1049,11)</f>
        <v>1</v>
      </c>
      <c r="BE4">
        <f>VLOOKUP($C$12,$CL$26:$CV$1049,10)</f>
        <v>1</v>
      </c>
      <c r="BF4">
        <f>VLOOKUP($C$12,$CL$26:$CV$1049,11)</f>
        <v>1</v>
      </c>
      <c r="BG4">
        <f>VLOOKUP($C$9,$CK$26:$CV$73,8)</f>
        <v>1</v>
      </c>
      <c r="BH4">
        <f>VLOOKUP($C$9,$CK$26:$CV$73,9)</f>
        <v>1</v>
      </c>
      <c r="BI4">
        <f>VLOOKUP($C$9,$CK$26:$CV$73,10)</f>
        <v>1</v>
      </c>
      <c r="BJ4">
        <f>VLOOKUP($C$9,$CK$26:$CV$73,11)</f>
        <v>1</v>
      </c>
      <c r="BK4">
        <f>VLOOKUP($C$9,$CK$26:$CV$73,12)</f>
        <v>1</v>
      </c>
      <c r="BL4" s="1" t="str">
        <f>VLOOKUP(BL5,$CJ$26:$CK$1049,2)</f>
        <v>FF</v>
      </c>
      <c r="BM4">
        <f>VLOOKUP($D$9,$CL$26:$CV$1049,10)</f>
        <v>1</v>
      </c>
      <c r="BN4">
        <f>VLOOKUP($D$9,$CL$26:$CV$1049,11)</f>
        <v>0</v>
      </c>
      <c r="BO4">
        <f>VLOOKUP($F$9,$CL$26:$CV$1049,11)</f>
        <v>1</v>
      </c>
      <c r="BP4">
        <f>VLOOKUP($B$9,$CK$26:$CV$73,8)</f>
        <v>1</v>
      </c>
      <c r="BQ4">
        <f>VLOOKUP($B$9,$CK$26:$CV$73,9)</f>
        <v>1</v>
      </c>
      <c r="BR4">
        <f>VLOOKUP($B$9,$CK$26:$CV$73,10)</f>
        <v>1</v>
      </c>
      <c r="BS4">
        <f>VLOOKUP($B$9,$CK$26:$CV$73,11)</f>
        <v>1</v>
      </c>
      <c r="BT4">
        <f>VLOOKUP($B$9,$CK$26:$CV$73,12)</f>
        <v>1</v>
      </c>
      <c r="BU4" s="1" t="str">
        <f>VLOOKUP(BU5,$CJ$26:$CK$1049,2)</f>
        <v>BF</v>
      </c>
      <c r="BV4">
        <f>VLOOKUP($G$9,$CK$26:$CV$73,8)</f>
        <v>1</v>
      </c>
      <c r="BW4">
        <f>VLOOKUP($G$9,$CK$26:$CV$73,9)</f>
        <v>1</v>
      </c>
      <c r="BX4">
        <f>VLOOKUP($G$9,$CK$26:$CV$73,10)</f>
        <v>1</v>
      </c>
      <c r="BY4">
        <f>VLOOKUP($G$9,$CK$26:$CV$73,11)</f>
        <v>1</v>
      </c>
      <c r="BZ4">
        <f>VLOOKUP($G$9,$CK$26:$CV$73,12)</f>
        <v>1</v>
      </c>
      <c r="CA4">
        <f>VLOOKUP($H$9,$CL$26:$CV$1049,11)</f>
        <v>1</v>
      </c>
      <c r="CB4">
        <f>VLOOKUP($CD$3,$CL$26:$CV$57,10)</f>
        <v>0</v>
      </c>
      <c r="CC4">
        <f>VLOOKUP($CD$3,$CL$26:$CV$57,11)</f>
        <v>0</v>
      </c>
      <c r="CD4" s="1" t="str">
        <f>VLOOKUP(CD5,$CJ$26:$CK$1049,2)</f>
        <v>FC</v>
      </c>
      <c r="CE4" t="e">
        <f>VLOOKUP(#REF!,$CL$26:$CV$1049,10)</f>
        <v>#REF!</v>
      </c>
      <c r="CF4">
        <f>VLOOKUP($D$5,$CL$26:$CV$1049,11)</f>
        <v>1</v>
      </c>
      <c r="CG4">
        <f>VLOOKUP($C$5,$CL$26:$CV$1049,10)</f>
        <v>1</v>
      </c>
      <c r="CH4">
        <f>VLOOKUP($C$5,$CL$26:$CV$1049,11)</f>
        <v>0</v>
      </c>
      <c r="CI4">
        <f>VLOOKUP($H$5,$CL$26:$CV$1049,10)</f>
        <v>1</v>
      </c>
      <c r="CJ4">
        <f>VLOOKUP($H$5,$CL$26:$CV$1049,11)</f>
        <v>0</v>
      </c>
      <c r="CK4">
        <f>VLOOKUP($G$5,$CL$26:$CV$1049,10)</f>
        <v>1</v>
      </c>
      <c r="CL4">
        <f>VLOOKUP($G$5,$CL$26:$CV$1049,11)</f>
        <v>0</v>
      </c>
      <c r="CM4" s="1" t="e">
        <f>VLOOKUP(CM5,$CJ$26:$CK$1049,2)</f>
        <v>#REF!</v>
      </c>
      <c r="CN4" t="e">
        <f>VLOOKUP(#REF!,$CL$26:$CV$1049,10)</f>
        <v>#REF!</v>
      </c>
      <c r="CO4">
        <f>VLOOKUP($D$5,$CL$26:$CV$1049,11)</f>
        <v>1</v>
      </c>
      <c r="CP4">
        <f>VLOOKUP($C$5,$CL$26:$CV$1049,10)</f>
        <v>1</v>
      </c>
      <c r="CQ4">
        <f>VLOOKUP($C$5,$CL$26:$CV$1049,11)</f>
        <v>0</v>
      </c>
      <c r="CR4">
        <f>VLOOKUP($H$5,$CL$26:$CV$1049,10)</f>
        <v>1</v>
      </c>
      <c r="CS4">
        <f>VLOOKUP($H$5,$CL$26:$CV$1049,11)</f>
        <v>0</v>
      </c>
      <c r="CT4">
        <f>VLOOKUP($G$5,$CL$26:$CV$1049,10)</f>
        <v>1</v>
      </c>
      <c r="CU4">
        <f>VLOOKUP($G$5,$CL$26:$CV$1049,11)</f>
        <v>0</v>
      </c>
      <c r="CV4" s="1" t="e">
        <f>VLOOKUP(CV5,$CJ$26:$CK$1049,2)</f>
        <v>#REF!</v>
      </c>
      <c r="CW4">
        <f>VLOOKUP($DE$2,$CK$26:$CV$1049,5)</f>
        <v>1</v>
      </c>
      <c r="CX4">
        <f>VLOOKUP($DE$2,$CK$26:$CV$1049,6)</f>
        <v>1</v>
      </c>
      <c r="CY4">
        <f>VLOOKUP($DE$2,$CK$26:$CV$1049,7)</f>
        <v>1</v>
      </c>
      <c r="CZ4">
        <f>VLOOKUP($DE$2,$CK$26:$CV$1049,8)</f>
        <v>1</v>
      </c>
      <c r="DA4">
        <f>VLOOKUP($DE$2,$CK$26:$CV$1049,9)</f>
        <v>1</v>
      </c>
      <c r="DB4">
        <f>VLOOKUP($DE$2,$CK$26:$CV$1049,10)</f>
        <v>1</v>
      </c>
      <c r="DC4">
        <f>VLOOKUP($DE$2,$CK$26:$CV$1049,11)</f>
        <v>1</v>
      </c>
      <c r="DD4">
        <f>VLOOKUP($DE$2,$CK$26:$CV$1049,12)</f>
        <v>1</v>
      </c>
      <c r="DE4" s="1" t="str">
        <f>VLOOKUP(DE5,$CJ$26:$CK$1049,2)</f>
        <v>FF</v>
      </c>
      <c r="DF4">
        <f>VLOOKUP($DN$2,$CK$26:$CV$1049,5)</f>
        <v>1</v>
      </c>
      <c r="DG4">
        <f>VLOOKUP($DN$2,$CK$26:$CV$1049,6)</f>
        <v>1</v>
      </c>
      <c r="DH4">
        <f>VLOOKUP($DN$2,$CK$26:$CV$1049,7)</f>
        <v>1</v>
      </c>
      <c r="DI4">
        <f>VLOOKUP($DN$2,$CK$26:$CV$1049,8)</f>
        <v>1</v>
      </c>
      <c r="DJ4">
        <f>VLOOKUP($DN$2,$CK$26:$CV$1049,9)</f>
        <v>1</v>
      </c>
      <c r="DK4">
        <f>VLOOKUP($DN$2,$CK$26:$CV$1049,10)</f>
        <v>1</v>
      </c>
      <c r="DL4">
        <f>VLOOKUP($DN$2,$CK$26:$CV$1049,11)</f>
        <v>1</v>
      </c>
      <c r="DM4">
        <f>VLOOKUP($DN$2,$CK$26:$CV$1049,12)</f>
        <v>1</v>
      </c>
      <c r="DN4" s="1" t="str">
        <f>VLOOKUP(DN5,$CJ$26:$CK$1049,2)</f>
        <v>1FE</v>
      </c>
      <c r="DO4">
        <f>IF($A$9=0,0,IF($A$9=32,0,1))</f>
        <v>1</v>
      </c>
      <c r="DP4">
        <f>IF($A$9=0,0,IF($A$9=31,0,1))</f>
        <v>1</v>
      </c>
      <c r="DQ4">
        <f>IF($A$9=0,0,IF($A$9=30,0,1))</f>
        <v>1</v>
      </c>
      <c r="DR4">
        <f>IF($A$9=0,0,IF($A$9=29,0,1))</f>
        <v>1</v>
      </c>
      <c r="DS4">
        <f>IF($A$9=0,0,IF($A$9=28,0,1))</f>
        <v>1</v>
      </c>
      <c r="DT4">
        <f>IF($A$9=0,0,IF($A$9=27,0,1))</f>
        <v>1</v>
      </c>
      <c r="DU4">
        <f>IF($A$9=0,0,IF($A$9=26,0,1))</f>
        <v>1</v>
      </c>
      <c r="DV4">
        <f>IF($A$9=0,0,IF($A$9=25,0,1))</f>
        <v>1</v>
      </c>
      <c r="DW4" s="1" t="str">
        <f>VLOOKUP(DW5,$CJ$26:$CK$1049,2)</f>
        <v>FF</v>
      </c>
      <c r="DX4">
        <f>IF($A$9=0,0,IF($A$9=24,0,1))</f>
        <v>1</v>
      </c>
      <c r="DY4">
        <f>IF($A$9=0,0,IF($A$9=23,0,1))</f>
        <v>1</v>
      </c>
      <c r="DZ4">
        <f>IF($A$9=0,0,IF($A$9=22,0,1))</f>
        <v>1</v>
      </c>
      <c r="EA4">
        <f>IF($A$9=0,0,IF($A$9=21,0,1))</f>
        <v>1</v>
      </c>
      <c r="EB4">
        <f>IF($A$9=0,0,IF($A$9=20,0,1))</f>
        <v>1</v>
      </c>
      <c r="EC4">
        <f>IF($A$9=0,0,IF($A$9=19,0,1))</f>
        <v>1</v>
      </c>
      <c r="ED4">
        <f>IF($A$9=0,0,IF($A$9=18,0,1))</f>
        <v>1</v>
      </c>
      <c r="EE4">
        <f>IF($A$9=0,0,IF($A$9=17,0,1))</f>
        <v>1</v>
      </c>
      <c r="EF4" s="1" t="str">
        <f>VLOOKUP(EF5,$CJ$26:$CK$1049,2)</f>
        <v>FF</v>
      </c>
      <c r="EG4">
        <f>IF($A$9=0,0,IF($A$9=16,0,1))</f>
        <v>1</v>
      </c>
      <c r="EH4">
        <f>IF($A$9=0,0,IF($A$9=15,0,1))</f>
        <v>1</v>
      </c>
      <c r="EI4">
        <f>IF($A$9=0,0,IF($A$9=14,0,1))</f>
        <v>1</v>
      </c>
      <c r="EJ4">
        <f>IF($A$9=0,0,IF($A$9=13,0,1))</f>
        <v>1</v>
      </c>
      <c r="EK4">
        <f>IF($A$9=0,0,IF($A$9=12,0,1))</f>
        <v>1</v>
      </c>
      <c r="EL4">
        <f>IF($A$9=0,0,IF($A$9=11,0,1))</f>
        <v>1</v>
      </c>
      <c r="EM4">
        <f>IF($A$9=0,0,IF($A$9=10,0,1))</f>
        <v>1</v>
      </c>
      <c r="EN4">
        <f>IF($A$9=0,0,IF($A$9=9,0,1))</f>
        <v>1</v>
      </c>
      <c r="EO4" s="1" t="str">
        <f>VLOOKUP(EO5,$CJ$26:$CK$1049,2)</f>
        <v>FF</v>
      </c>
      <c r="EP4">
        <f>IF($A$9=0,0,IF($A$9=8,0,1))</f>
        <v>1</v>
      </c>
      <c r="EQ4">
        <f>IF($A$9=0,0,IF($A$9=7,0,1))</f>
        <v>1</v>
      </c>
      <c r="ER4">
        <f>IF($A$9=0,0,IF($A$9=6,0,1))</f>
        <v>1</v>
      </c>
      <c r="ES4">
        <f>IF($A$9=0,0,IF($A$9=5,0,1))</f>
        <v>1</v>
      </c>
      <c r="ET4">
        <f>IF($A$9=0,0,IF($A$9=4,0,1))</f>
        <v>1</v>
      </c>
      <c r="EU4">
        <f>IF($A$9=0,0,IF($A$9=3,0,1))</f>
        <v>1</v>
      </c>
      <c r="EV4">
        <f>IF($A$9=0,0,IF($A$9=2,0,1))</f>
        <v>1</v>
      </c>
      <c r="EW4">
        <f>IF($A$9=0,0,IF($A$9=1,0,1))</f>
        <v>1</v>
      </c>
      <c r="EX4" s="1" t="str">
        <f>VLOOKUP(EX5,$CJ$26:$CK$1049,2)</f>
        <v>FF</v>
      </c>
    </row>
    <row r="5" spans="1:154" ht="12" customHeight="1" thickBot="1" thickTop="1">
      <c r="A5" s="39">
        <v>441125</v>
      </c>
      <c r="B5" s="30">
        <v>6.25</v>
      </c>
      <c r="C5" s="22">
        <v>2</v>
      </c>
      <c r="D5" s="21">
        <v>3</v>
      </c>
      <c r="E5" s="40">
        <v>446125</v>
      </c>
      <c r="F5" s="30">
        <v>6.25</v>
      </c>
      <c r="G5" s="31">
        <v>2</v>
      </c>
      <c r="H5" s="21">
        <v>2</v>
      </c>
      <c r="K5">
        <f aca="true" t="shared" si="0" ref="K5:Q5">IF(K4=1,K3,0)</f>
        <v>128</v>
      </c>
      <c r="L5">
        <f t="shared" si="0"/>
        <v>0</v>
      </c>
      <c r="M5">
        <f t="shared" si="0"/>
        <v>32</v>
      </c>
      <c r="N5">
        <f t="shared" si="0"/>
        <v>16</v>
      </c>
      <c r="O5">
        <f t="shared" si="0"/>
        <v>0</v>
      </c>
      <c r="P5">
        <f t="shared" si="0"/>
        <v>0</v>
      </c>
      <c r="Q5">
        <f t="shared" si="0"/>
        <v>2</v>
      </c>
      <c r="R5">
        <f>IF(R4=1,R3,0)</f>
        <v>0</v>
      </c>
      <c r="S5" s="1">
        <f>SUM(K5:R5)</f>
        <v>178</v>
      </c>
      <c r="T5">
        <f aca="true" t="shared" si="1" ref="T5:AA5">IF(T4=1,T3,0)</f>
        <v>128</v>
      </c>
      <c r="U5">
        <f t="shared" si="1"/>
        <v>0</v>
      </c>
      <c r="V5">
        <f t="shared" si="1"/>
        <v>0</v>
      </c>
      <c r="W5">
        <f t="shared" si="1"/>
        <v>16</v>
      </c>
      <c r="X5">
        <f t="shared" si="1"/>
        <v>8</v>
      </c>
      <c r="Y5">
        <f t="shared" si="1"/>
        <v>0</v>
      </c>
      <c r="Z5">
        <f t="shared" si="1"/>
        <v>0</v>
      </c>
      <c r="AA5">
        <f t="shared" si="1"/>
        <v>0</v>
      </c>
      <c r="AB5" s="1">
        <f>SUM(T5:AA5)</f>
        <v>152</v>
      </c>
      <c r="AC5">
        <f aca="true" t="shared" si="2" ref="AC5:AJ5">IF(AC4=1,AC3,0)</f>
        <v>0</v>
      </c>
      <c r="AD5">
        <f t="shared" si="2"/>
        <v>64</v>
      </c>
      <c r="AE5">
        <f t="shared" si="2"/>
        <v>32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2</v>
      </c>
      <c r="AJ5">
        <f t="shared" si="2"/>
        <v>0</v>
      </c>
      <c r="AK5" s="1">
        <f>SUM(AC5:AJ5)</f>
        <v>98</v>
      </c>
      <c r="AL5">
        <f aca="true" t="shared" si="3" ref="AL5:AS5">IF(AL4=1,AL3,0)</f>
        <v>0</v>
      </c>
      <c r="AM5">
        <f t="shared" si="3"/>
        <v>64</v>
      </c>
      <c r="AN5">
        <f t="shared" si="3"/>
        <v>0</v>
      </c>
      <c r="AO5">
        <f t="shared" si="3"/>
        <v>16</v>
      </c>
      <c r="AP5">
        <f t="shared" si="3"/>
        <v>0</v>
      </c>
      <c r="AQ5">
        <f t="shared" si="3"/>
        <v>4</v>
      </c>
      <c r="AR5">
        <f t="shared" si="3"/>
        <v>0</v>
      </c>
      <c r="AS5">
        <f t="shared" si="3"/>
        <v>1</v>
      </c>
      <c r="AT5" s="1">
        <f>SUM(AL5:AS5)</f>
        <v>85</v>
      </c>
      <c r="AU5">
        <f aca="true" t="shared" si="4" ref="AU5:BB5">IF(AU4=1,AU3,0)</f>
        <v>128</v>
      </c>
      <c r="AV5">
        <f t="shared" si="4"/>
        <v>64</v>
      </c>
      <c r="AW5">
        <f t="shared" si="4"/>
        <v>32</v>
      </c>
      <c r="AX5">
        <f t="shared" si="4"/>
        <v>16</v>
      </c>
      <c r="AY5">
        <f t="shared" si="4"/>
        <v>8</v>
      </c>
      <c r="AZ5">
        <f t="shared" si="4"/>
        <v>0</v>
      </c>
      <c r="BA5">
        <f t="shared" si="4"/>
        <v>2</v>
      </c>
      <c r="BB5">
        <f t="shared" si="4"/>
        <v>0</v>
      </c>
      <c r="BC5" s="1">
        <f>SUM(AU5:BB5)</f>
        <v>250</v>
      </c>
      <c r="BD5">
        <f aca="true" t="shared" si="5" ref="BD5:BK5">IF(BD4=1,BD3,0)</f>
        <v>128</v>
      </c>
      <c r="BE5">
        <f t="shared" si="5"/>
        <v>64</v>
      </c>
      <c r="BF5">
        <f t="shared" si="5"/>
        <v>32</v>
      </c>
      <c r="BG5">
        <f t="shared" si="5"/>
        <v>16</v>
      </c>
      <c r="BH5">
        <f t="shared" si="5"/>
        <v>8</v>
      </c>
      <c r="BI5">
        <f t="shared" si="5"/>
        <v>4</v>
      </c>
      <c r="BJ5">
        <f t="shared" si="5"/>
        <v>2</v>
      </c>
      <c r="BK5">
        <f t="shared" si="5"/>
        <v>1</v>
      </c>
      <c r="BL5" s="1">
        <f>SUM(BD5:BK5)</f>
        <v>255</v>
      </c>
      <c r="BM5">
        <f aca="true" t="shared" si="6" ref="BM5:BT5">IF(BM4=1,BM3,0)</f>
        <v>128</v>
      </c>
      <c r="BN5">
        <f t="shared" si="6"/>
        <v>0</v>
      </c>
      <c r="BO5">
        <f t="shared" si="6"/>
        <v>32</v>
      </c>
      <c r="BP5">
        <f t="shared" si="6"/>
        <v>16</v>
      </c>
      <c r="BQ5">
        <f t="shared" si="6"/>
        <v>8</v>
      </c>
      <c r="BR5">
        <f t="shared" si="6"/>
        <v>4</v>
      </c>
      <c r="BS5">
        <f t="shared" si="6"/>
        <v>2</v>
      </c>
      <c r="BT5">
        <f t="shared" si="6"/>
        <v>1</v>
      </c>
      <c r="BU5" s="1">
        <f>SUM(BM5:BT5)</f>
        <v>191</v>
      </c>
      <c r="BV5">
        <f aca="true" t="shared" si="7" ref="BV5:CC5">IF(BV4=1,BV3,0)</f>
        <v>128</v>
      </c>
      <c r="BW5">
        <f t="shared" si="7"/>
        <v>64</v>
      </c>
      <c r="BX5">
        <f t="shared" si="7"/>
        <v>32</v>
      </c>
      <c r="BY5">
        <f t="shared" si="7"/>
        <v>16</v>
      </c>
      <c r="BZ5">
        <f t="shared" si="7"/>
        <v>8</v>
      </c>
      <c r="CA5">
        <f t="shared" si="7"/>
        <v>4</v>
      </c>
      <c r="CB5">
        <f t="shared" si="7"/>
        <v>0</v>
      </c>
      <c r="CC5">
        <f t="shared" si="7"/>
        <v>0</v>
      </c>
      <c r="CD5" s="1">
        <f>SUM(BV5:CC5)</f>
        <v>252</v>
      </c>
      <c r="CE5" t="e">
        <f aca="true" t="shared" si="8" ref="CE5:CL5">IF(CE4=1,CE3,0)</f>
        <v>#REF!</v>
      </c>
      <c r="CF5">
        <f t="shared" si="8"/>
        <v>64</v>
      </c>
      <c r="CG5">
        <f t="shared" si="8"/>
        <v>32</v>
      </c>
      <c r="CH5">
        <f t="shared" si="8"/>
        <v>0</v>
      </c>
      <c r="CI5">
        <f t="shared" si="8"/>
        <v>8</v>
      </c>
      <c r="CJ5">
        <f t="shared" si="8"/>
        <v>0</v>
      </c>
      <c r="CK5">
        <f t="shared" si="8"/>
        <v>2</v>
      </c>
      <c r="CL5">
        <f t="shared" si="8"/>
        <v>0</v>
      </c>
      <c r="CM5" s="1" t="e">
        <f>SUM(CE5:CL5)</f>
        <v>#REF!</v>
      </c>
      <c r="CN5" t="e">
        <f aca="true" t="shared" si="9" ref="CN5:CU5">IF(CN4=1,CN3,0)</f>
        <v>#REF!</v>
      </c>
      <c r="CO5">
        <f t="shared" si="9"/>
        <v>64</v>
      </c>
      <c r="CP5">
        <f t="shared" si="9"/>
        <v>32</v>
      </c>
      <c r="CQ5">
        <f t="shared" si="9"/>
        <v>0</v>
      </c>
      <c r="CR5">
        <f t="shared" si="9"/>
        <v>8</v>
      </c>
      <c r="CS5">
        <f t="shared" si="9"/>
        <v>0</v>
      </c>
      <c r="CT5">
        <f t="shared" si="9"/>
        <v>2</v>
      </c>
      <c r="CU5">
        <f t="shared" si="9"/>
        <v>0</v>
      </c>
      <c r="CV5" s="1" t="e">
        <f>SUM(CN5:CU5)</f>
        <v>#REF!</v>
      </c>
      <c r="CW5">
        <f aca="true" t="shared" si="10" ref="CW5:DF5">IF(CW4=1,CW3,0)</f>
        <v>128</v>
      </c>
      <c r="CX5">
        <f t="shared" si="10"/>
        <v>64</v>
      </c>
      <c r="CY5">
        <f t="shared" si="10"/>
        <v>32</v>
      </c>
      <c r="CZ5">
        <f t="shared" si="10"/>
        <v>16</v>
      </c>
      <c r="DA5">
        <f t="shared" si="10"/>
        <v>8</v>
      </c>
      <c r="DB5">
        <f t="shared" si="10"/>
        <v>4</v>
      </c>
      <c r="DC5">
        <f t="shared" si="10"/>
        <v>2</v>
      </c>
      <c r="DD5">
        <f t="shared" si="10"/>
        <v>1</v>
      </c>
      <c r="DE5" s="1">
        <f>SUM(CW5:DD5)</f>
        <v>255</v>
      </c>
      <c r="DF5">
        <f t="shared" si="10"/>
        <v>128</v>
      </c>
      <c r="DG5">
        <f aca="true" t="shared" si="11" ref="DG5:DM5">IF(DG4=1,DG3,0)</f>
        <v>64</v>
      </c>
      <c r="DH5">
        <f t="shared" si="11"/>
        <v>32</v>
      </c>
      <c r="DI5">
        <f t="shared" si="11"/>
        <v>16</v>
      </c>
      <c r="DJ5">
        <f t="shared" si="11"/>
        <v>8</v>
      </c>
      <c r="DK5">
        <f t="shared" si="11"/>
        <v>4</v>
      </c>
      <c r="DL5">
        <f t="shared" si="11"/>
        <v>2</v>
      </c>
      <c r="DM5">
        <f t="shared" si="11"/>
        <v>1</v>
      </c>
      <c r="DN5" s="1">
        <f>SUM(DE5:DM5)</f>
        <v>510</v>
      </c>
      <c r="DO5">
        <f aca="true" t="shared" si="12" ref="DO5:DV5">IF(DO4=1,DO3,0)</f>
        <v>128</v>
      </c>
      <c r="DP5">
        <f t="shared" si="12"/>
        <v>64</v>
      </c>
      <c r="DQ5">
        <f t="shared" si="12"/>
        <v>32</v>
      </c>
      <c r="DR5">
        <f t="shared" si="12"/>
        <v>16</v>
      </c>
      <c r="DS5">
        <f t="shared" si="12"/>
        <v>8</v>
      </c>
      <c r="DT5">
        <f t="shared" si="12"/>
        <v>4</v>
      </c>
      <c r="DU5">
        <f t="shared" si="12"/>
        <v>2</v>
      </c>
      <c r="DV5">
        <f t="shared" si="12"/>
        <v>1</v>
      </c>
      <c r="DW5" s="1">
        <f>SUM(DO5:DV5)</f>
        <v>255</v>
      </c>
      <c r="DX5">
        <f aca="true" t="shared" si="13" ref="DX5:EE5">IF(DX4=1,DX3,0)</f>
        <v>128</v>
      </c>
      <c r="DY5">
        <f t="shared" si="13"/>
        <v>64</v>
      </c>
      <c r="DZ5">
        <f t="shared" si="13"/>
        <v>32</v>
      </c>
      <c r="EA5">
        <f t="shared" si="13"/>
        <v>16</v>
      </c>
      <c r="EB5">
        <f t="shared" si="13"/>
        <v>8</v>
      </c>
      <c r="EC5">
        <f t="shared" si="13"/>
        <v>4</v>
      </c>
      <c r="ED5">
        <f t="shared" si="13"/>
        <v>2</v>
      </c>
      <c r="EE5">
        <f t="shared" si="13"/>
        <v>1</v>
      </c>
      <c r="EF5" s="1">
        <f>SUM(DX5:EE5)</f>
        <v>255</v>
      </c>
      <c r="EG5">
        <f aca="true" t="shared" si="14" ref="EG5:EN5">IF(EG4=1,EG3,0)</f>
        <v>128</v>
      </c>
      <c r="EH5">
        <f t="shared" si="14"/>
        <v>64</v>
      </c>
      <c r="EI5">
        <f t="shared" si="14"/>
        <v>32</v>
      </c>
      <c r="EJ5">
        <f t="shared" si="14"/>
        <v>16</v>
      </c>
      <c r="EK5">
        <f t="shared" si="14"/>
        <v>8</v>
      </c>
      <c r="EL5">
        <f t="shared" si="14"/>
        <v>4</v>
      </c>
      <c r="EM5">
        <f t="shared" si="14"/>
        <v>2</v>
      </c>
      <c r="EN5">
        <f t="shared" si="14"/>
        <v>1</v>
      </c>
      <c r="EO5" s="1">
        <f>SUM(EG5:EN5)</f>
        <v>255</v>
      </c>
      <c r="EP5">
        <f aca="true" t="shared" si="15" ref="EP5:EW5">IF(EP4=1,EP3,0)</f>
        <v>128</v>
      </c>
      <c r="EQ5">
        <f t="shared" si="15"/>
        <v>64</v>
      </c>
      <c r="ER5">
        <f t="shared" si="15"/>
        <v>32</v>
      </c>
      <c r="ES5">
        <f t="shared" si="15"/>
        <v>16</v>
      </c>
      <c r="ET5">
        <f t="shared" si="15"/>
        <v>8</v>
      </c>
      <c r="EU5">
        <f t="shared" si="15"/>
        <v>4</v>
      </c>
      <c r="EV5">
        <f t="shared" si="15"/>
        <v>2</v>
      </c>
      <c r="EW5">
        <f t="shared" si="15"/>
        <v>1</v>
      </c>
      <c r="EX5" s="1">
        <f>SUM(EP5:EW5)</f>
        <v>255</v>
      </c>
    </row>
    <row r="6" spans="1:4" ht="12" customHeight="1" thickTop="1">
      <c r="A6" s="24"/>
      <c r="B6" s="24"/>
      <c r="C6" s="24"/>
      <c r="D6" s="24"/>
    </row>
    <row r="7" ht="12" customHeight="1"/>
    <row r="8" spans="1:8" ht="12" customHeight="1" thickBot="1">
      <c r="A8" s="14" t="s">
        <v>643</v>
      </c>
      <c r="B8" s="14" t="s">
        <v>648</v>
      </c>
      <c r="C8" s="14" t="s">
        <v>647</v>
      </c>
      <c r="D8" s="15" t="s">
        <v>651</v>
      </c>
      <c r="E8" s="15" t="s">
        <v>653</v>
      </c>
      <c r="F8" s="15" t="s">
        <v>652</v>
      </c>
      <c r="G8" s="15" t="s">
        <v>649</v>
      </c>
      <c r="H8" s="15" t="s">
        <v>650</v>
      </c>
    </row>
    <row r="9" spans="1:48" ht="12" customHeight="1" thickBot="1">
      <c r="A9" s="19">
        <v>33</v>
      </c>
      <c r="B9" s="19" t="s">
        <v>27</v>
      </c>
      <c r="C9" s="20" t="s">
        <v>27</v>
      </c>
      <c r="D9" s="19">
        <v>2</v>
      </c>
      <c r="E9" s="19">
        <v>1</v>
      </c>
      <c r="F9" s="19">
        <v>1</v>
      </c>
      <c r="G9" s="20" t="s">
        <v>27</v>
      </c>
      <c r="H9" s="19">
        <v>1</v>
      </c>
      <c r="AV9" t="s">
        <v>669</v>
      </c>
    </row>
    <row r="10" spans="1:50" ht="12" customHeight="1">
      <c r="A10" s="24"/>
      <c r="B10" s="24"/>
      <c r="C10" s="24"/>
      <c r="D10" s="24"/>
      <c r="AV10">
        <v>1</v>
      </c>
      <c r="AW10">
        <v>0</v>
      </c>
      <c r="AX10">
        <v>1</v>
      </c>
    </row>
    <row r="11" spans="1:50" ht="12" customHeight="1">
      <c r="A11" s="24"/>
      <c r="B11" s="24"/>
      <c r="C11" s="14" t="s">
        <v>654</v>
      </c>
      <c r="D11" s="14" t="s">
        <v>655</v>
      </c>
      <c r="E11" s="14" t="s">
        <v>656</v>
      </c>
      <c r="F11" s="23"/>
      <c r="G11" s="23"/>
      <c r="H11" s="23"/>
      <c r="AV11">
        <v>2</v>
      </c>
      <c r="AW11">
        <v>1</v>
      </c>
      <c r="AX11">
        <v>1</v>
      </c>
    </row>
    <row r="12" spans="1:50" ht="12" customHeight="1">
      <c r="A12" s="24"/>
      <c r="B12" s="24"/>
      <c r="C12" s="32">
        <v>3</v>
      </c>
      <c r="D12" s="32">
        <v>162.2</v>
      </c>
      <c r="E12" s="32">
        <v>162.2</v>
      </c>
      <c r="AV12">
        <v>3</v>
      </c>
      <c r="AW12">
        <v>1</v>
      </c>
      <c r="AX12">
        <v>0</v>
      </c>
    </row>
    <row r="13" ht="12" customHeight="1"/>
    <row r="14" ht="12" customHeight="1">
      <c r="H14" s="23"/>
    </row>
    <row r="15" spans="1:8" ht="12" customHeight="1" thickBot="1">
      <c r="A15" s="24"/>
      <c r="B15" s="24"/>
      <c r="C15" s="24"/>
      <c r="D15" s="23" t="s">
        <v>642</v>
      </c>
      <c r="E15" s="23"/>
      <c r="F15" s="23"/>
      <c r="G15" s="23"/>
      <c r="H15" s="23"/>
    </row>
    <row r="16" spans="1:8" ht="12" customHeight="1" thickBot="1">
      <c r="A16" s="33">
        <v>0</v>
      </c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</row>
    <row r="17" spans="1:8" ht="12" customHeight="1" thickBot="1">
      <c r="A17" s="34" t="str">
        <f>EX4</f>
        <v>FF</v>
      </c>
      <c r="B17" s="34" t="str">
        <f>EO4</f>
        <v>FF</v>
      </c>
      <c r="C17" s="34" t="str">
        <f>EF4</f>
        <v>FF</v>
      </c>
      <c r="D17" s="34" t="str">
        <f>DW4</f>
        <v>FF</v>
      </c>
      <c r="E17" s="34" t="str">
        <f>VLOOKUP($E$12,$J$28:$L$69,2)</f>
        <v>8E</v>
      </c>
      <c r="F17" s="34" t="str">
        <f>VLOOKUP($E$12,$J$28:$L$69,3)</f>
        <v>B4</v>
      </c>
      <c r="G17" s="34" t="str">
        <f>VLOOKUP($D$12,$S$28:$U$69,2)</f>
        <v>3D</v>
      </c>
      <c r="H17" s="34">
        <f>VLOOKUP($D$12,$S$28:$U$69,3)</f>
        <v>99</v>
      </c>
    </row>
    <row r="18" spans="1:8" ht="12" customHeight="1" thickBot="1">
      <c r="A18" s="24"/>
      <c r="B18" s="24"/>
      <c r="C18" s="24"/>
      <c r="D18" s="24"/>
      <c r="E18" s="23"/>
      <c r="F18" s="23"/>
      <c r="G18" s="23"/>
      <c r="H18" s="23"/>
    </row>
    <row r="19" spans="1:8" ht="12" customHeight="1" thickBot="1" thickTop="1">
      <c r="A19" s="35">
        <v>8</v>
      </c>
      <c r="B19" s="35">
        <v>9</v>
      </c>
      <c r="C19" s="35" t="s">
        <v>2</v>
      </c>
      <c r="D19" s="35" t="s">
        <v>3</v>
      </c>
      <c r="E19" s="35" t="s">
        <v>13</v>
      </c>
      <c r="F19" s="35" t="s">
        <v>10</v>
      </c>
      <c r="G19" s="35" t="s">
        <v>20</v>
      </c>
      <c r="H19" s="35" t="s">
        <v>21</v>
      </c>
    </row>
    <row r="20" spans="1:8" ht="12" customHeight="1" thickBot="1" thickTop="1">
      <c r="A20" s="36" t="str">
        <f>CD4</f>
        <v>FC</v>
      </c>
      <c r="B20" s="36" t="str">
        <f>BU4</f>
        <v>BF</v>
      </c>
      <c r="C20" s="36" t="str">
        <f>BL4</f>
        <v>FF</v>
      </c>
      <c r="D20" s="36" t="str">
        <f>BC4</f>
        <v>FA</v>
      </c>
      <c r="E20" s="36">
        <f>AT4</f>
        <v>55</v>
      </c>
      <c r="F20" s="36">
        <f>AK4</f>
        <v>62</v>
      </c>
      <c r="G20" s="36">
        <f>AB4</f>
        <v>98</v>
      </c>
      <c r="H20" s="36" t="str">
        <f>S4</f>
        <v>B2</v>
      </c>
    </row>
    <row r="21" ht="12" customHeight="1" thickTop="1"/>
    <row r="22" ht="12" customHeight="1">
      <c r="G22" s="9"/>
    </row>
    <row r="23" spans="7:12" ht="12.75">
      <c r="G23" s="3">
        <f>E5-53900</f>
        <v>392225</v>
      </c>
      <c r="J23" t="s">
        <v>644</v>
      </c>
      <c r="K23">
        <v>0</v>
      </c>
      <c r="L23">
        <v>0</v>
      </c>
    </row>
    <row r="24" spans="2:91" ht="12.75">
      <c r="B24" s="1" t="s">
        <v>2</v>
      </c>
      <c r="D24" s="1" t="s">
        <v>3</v>
      </c>
      <c r="E24" s="1" t="s">
        <v>2</v>
      </c>
      <c r="G24" s="1" t="s">
        <v>3</v>
      </c>
      <c r="J24" t="s">
        <v>645</v>
      </c>
      <c r="K24">
        <v>1</v>
      </c>
      <c r="L24">
        <v>0</v>
      </c>
      <c r="CM24" s="8"/>
    </row>
    <row r="25" spans="2:46" ht="12.75">
      <c r="B25" s="1">
        <f>SUM(B26:B89)</f>
        <v>27</v>
      </c>
      <c r="D25" s="1">
        <f>SUM(D26:D89)</f>
        <v>346</v>
      </c>
      <c r="E25">
        <f>SUM(E26:E89)</f>
        <v>2</v>
      </c>
      <c r="G25" s="3">
        <f>SUM(G26:G89)</f>
        <v>330</v>
      </c>
      <c r="J25" t="s">
        <v>646</v>
      </c>
      <c r="K25">
        <v>1</v>
      </c>
      <c r="L25">
        <v>1</v>
      </c>
      <c r="S25"/>
      <c r="AB25"/>
      <c r="AK25"/>
      <c r="AT25"/>
    </row>
    <row r="26" spans="2:100" ht="12.75">
      <c r="B26" s="1">
        <f>IF(VLOOKUP(C26,$C$26:$D$89,2,FALSE)&gt;0,C26,"")</f>
      </c>
      <c r="C26" s="1">
        <v>1</v>
      </c>
      <c r="D26" s="2">
        <f aca="true" t="shared" si="16" ref="D26:D57">IF(MOD(((((($A$5*1)/$B$5)-$C$5)/3)-(64*C26))/63,1)=0,((((($A$5*1)/$B$5)-$C$5)/3)-(64*C26))/63,0)</f>
        <v>0</v>
      </c>
      <c r="E26" s="1">
        <f>IF(VLOOKUP(F26,$F$26:$G$89,2,FALSE)&gt;0,F26,"")</f>
      </c>
      <c r="F26" s="1">
        <v>1</v>
      </c>
      <c r="G26" s="7">
        <f aca="true" t="shared" si="17" ref="G26:G57">IF(MOD(((((($G$23*1)/$F$5)-$G$5)/3)-(64*F26))/63,1)=0,((((($G$23*1)/$F$5)-$G$5)/3)-(64*F26))/63,0)</f>
        <v>0</v>
      </c>
      <c r="S26"/>
      <c r="AB26"/>
      <c r="AK26"/>
      <c r="AT26"/>
      <c r="CJ26">
        <v>0</v>
      </c>
      <c r="CK26" s="7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</row>
    <row r="27" spans="2:100" ht="12.75">
      <c r="B27" s="1">
        <f aca="true" t="shared" si="18" ref="B27:B89">IF(VLOOKUP(C27,$C$26:$D$89,2,FALSE)&gt;0,C27,"")</f>
      </c>
      <c r="C27" s="1">
        <v>2</v>
      </c>
      <c r="D27" s="2">
        <f t="shared" si="16"/>
        <v>0</v>
      </c>
      <c r="E27" s="1">
        <f aca="true" t="shared" si="19" ref="E27:E89">IF(VLOOKUP(F27,$F$26:$G$89,2,FALSE)&gt;0,F27,"")</f>
        <v>2</v>
      </c>
      <c r="F27" s="1">
        <v>2</v>
      </c>
      <c r="G27" s="7">
        <f t="shared" si="17"/>
        <v>330</v>
      </c>
      <c r="J27" t="s">
        <v>663</v>
      </c>
      <c r="S27" t="s">
        <v>667</v>
      </c>
      <c r="AB27"/>
      <c r="AK27"/>
      <c r="AT27"/>
      <c r="CJ27">
        <v>1</v>
      </c>
      <c r="CK27" s="7">
        <v>1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</v>
      </c>
    </row>
    <row r="28" spans="2:100" ht="12.75">
      <c r="B28" s="1">
        <f t="shared" si="18"/>
      </c>
      <c r="C28" s="1">
        <v>3</v>
      </c>
      <c r="D28" s="2">
        <f t="shared" si="16"/>
        <v>0</v>
      </c>
      <c r="E28" s="1">
        <f t="shared" si="19"/>
      </c>
      <c r="F28" s="1">
        <v>3</v>
      </c>
      <c r="G28" s="7">
        <f t="shared" si="17"/>
        <v>0</v>
      </c>
      <c r="J28">
        <v>67</v>
      </c>
      <c r="K28">
        <v>45</v>
      </c>
      <c r="L28" t="s">
        <v>87</v>
      </c>
      <c r="S28">
        <v>67</v>
      </c>
      <c r="T28" t="s">
        <v>168</v>
      </c>
      <c r="U28" t="s">
        <v>85</v>
      </c>
      <c r="AB28"/>
      <c r="AK28"/>
      <c r="AT28"/>
      <c r="CJ28">
        <v>2</v>
      </c>
      <c r="CK28" s="7">
        <v>2</v>
      </c>
      <c r="CL28">
        <v>2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1</v>
      </c>
      <c r="CV28">
        <v>0</v>
      </c>
    </row>
    <row r="29" spans="2:100" ht="12.75">
      <c r="B29" s="1">
        <f t="shared" si="18"/>
      </c>
      <c r="C29" s="1">
        <v>4</v>
      </c>
      <c r="D29" s="2">
        <f t="shared" si="16"/>
        <v>0</v>
      </c>
      <c r="E29" s="1">
        <f t="shared" si="19"/>
      </c>
      <c r="F29" s="1">
        <v>4</v>
      </c>
      <c r="G29" s="7">
        <f t="shared" si="17"/>
        <v>0</v>
      </c>
      <c r="J29">
        <v>69.3</v>
      </c>
      <c r="K29" t="s">
        <v>24</v>
      </c>
      <c r="L29" t="s">
        <v>87</v>
      </c>
      <c r="S29">
        <v>69.3</v>
      </c>
      <c r="T29">
        <v>70</v>
      </c>
      <c r="U29" t="s">
        <v>85</v>
      </c>
      <c r="AB29"/>
      <c r="AK29"/>
      <c r="AT29"/>
      <c r="CJ29">
        <v>3</v>
      </c>
      <c r="CK29" s="7">
        <v>3</v>
      </c>
      <c r="CL29">
        <v>3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1</v>
      </c>
      <c r="CV29">
        <v>1</v>
      </c>
    </row>
    <row r="30" spans="2:100" ht="12.75">
      <c r="B30" s="1">
        <f t="shared" si="18"/>
      </c>
      <c r="C30" s="1">
        <v>5</v>
      </c>
      <c r="D30" s="2">
        <f t="shared" si="16"/>
        <v>0</v>
      </c>
      <c r="E30" s="1">
        <f t="shared" si="19"/>
      </c>
      <c r="F30" s="1">
        <v>5</v>
      </c>
      <c r="G30" s="7">
        <f t="shared" si="17"/>
        <v>0</v>
      </c>
      <c r="J30">
        <v>71.9</v>
      </c>
      <c r="K30" t="s">
        <v>140</v>
      </c>
      <c r="L30" t="s">
        <v>660</v>
      </c>
      <c r="S30">
        <v>71.9</v>
      </c>
      <c r="T30" t="s">
        <v>657</v>
      </c>
      <c r="U30" t="s">
        <v>84</v>
      </c>
      <c r="AB30"/>
      <c r="AK30"/>
      <c r="AT30"/>
      <c r="CJ30">
        <v>4</v>
      </c>
      <c r="CK30" s="7">
        <v>4</v>
      </c>
      <c r="CL30">
        <v>4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0</v>
      </c>
      <c r="CV30">
        <v>0</v>
      </c>
    </row>
    <row r="31" spans="2:100" ht="12.75">
      <c r="B31" s="1">
        <f t="shared" si="18"/>
      </c>
      <c r="C31" s="1">
        <v>6</v>
      </c>
      <c r="D31" s="2">
        <f t="shared" si="16"/>
        <v>0</v>
      </c>
      <c r="E31" s="1">
        <f t="shared" si="19"/>
      </c>
      <c r="F31" s="1">
        <v>6</v>
      </c>
      <c r="G31" s="7">
        <f t="shared" si="17"/>
        <v>0</v>
      </c>
      <c r="J31">
        <v>74.4</v>
      </c>
      <c r="K31" t="s">
        <v>114</v>
      </c>
      <c r="L31" t="s">
        <v>660</v>
      </c>
      <c r="S31">
        <v>74.4</v>
      </c>
      <c r="T31">
        <v>38</v>
      </c>
      <c r="U31" t="s">
        <v>84</v>
      </c>
      <c r="AB31"/>
      <c r="AK31"/>
      <c r="AT31"/>
      <c r="CJ31">
        <v>5</v>
      </c>
      <c r="CK31" s="7">
        <v>5</v>
      </c>
      <c r="CL31">
        <v>5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1</v>
      </c>
      <c r="CU31">
        <v>0</v>
      </c>
      <c r="CV31">
        <v>1</v>
      </c>
    </row>
    <row r="32" spans="2:100" ht="12.75">
      <c r="B32" s="1">
        <f t="shared" si="18"/>
      </c>
      <c r="C32" s="1">
        <v>7</v>
      </c>
      <c r="D32" s="2">
        <f t="shared" si="16"/>
        <v>0</v>
      </c>
      <c r="E32" s="1">
        <f t="shared" si="19"/>
      </c>
      <c r="F32" s="1">
        <v>7</v>
      </c>
      <c r="G32" s="7">
        <f t="shared" si="17"/>
        <v>0</v>
      </c>
      <c r="J32">
        <v>77</v>
      </c>
      <c r="K32">
        <v>91</v>
      </c>
      <c r="L32" t="s">
        <v>660</v>
      </c>
      <c r="S32">
        <v>77</v>
      </c>
      <c r="T32">
        <v>99</v>
      </c>
      <c r="U32" t="s">
        <v>83</v>
      </c>
      <c r="AB32"/>
      <c r="AK32"/>
      <c r="AT32"/>
      <c r="CJ32">
        <v>6</v>
      </c>
      <c r="CK32" s="7">
        <v>6</v>
      </c>
      <c r="CL32">
        <v>6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1</v>
      </c>
      <c r="CV32">
        <v>0</v>
      </c>
    </row>
    <row r="33" spans="2:100" ht="12.75">
      <c r="B33" s="1">
        <f t="shared" si="18"/>
      </c>
      <c r="C33" s="1">
        <v>8</v>
      </c>
      <c r="D33" s="2">
        <f t="shared" si="16"/>
        <v>0</v>
      </c>
      <c r="E33" s="1">
        <f t="shared" si="19"/>
      </c>
      <c r="F33" s="1">
        <v>8</v>
      </c>
      <c r="G33" s="7">
        <f t="shared" si="17"/>
        <v>0</v>
      </c>
      <c r="J33">
        <v>79.7</v>
      </c>
      <c r="K33">
        <v>60</v>
      </c>
      <c r="L33" t="s">
        <v>660</v>
      </c>
      <c r="S33">
        <v>79.7</v>
      </c>
      <c r="T33" t="s">
        <v>159</v>
      </c>
      <c r="U33" t="s">
        <v>82</v>
      </c>
      <c r="AB33"/>
      <c r="AK33"/>
      <c r="AT33"/>
      <c r="CJ33">
        <v>7</v>
      </c>
      <c r="CK33" s="7">
        <v>7</v>
      </c>
      <c r="CL33">
        <v>7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1</v>
      </c>
      <c r="CU33">
        <v>1</v>
      </c>
      <c r="CV33">
        <v>1</v>
      </c>
    </row>
    <row r="34" spans="2:100" ht="12.75">
      <c r="B34" s="1">
        <f t="shared" si="18"/>
      </c>
      <c r="C34" s="1">
        <v>9</v>
      </c>
      <c r="D34" s="2">
        <f t="shared" si="16"/>
        <v>0</v>
      </c>
      <c r="E34" s="1">
        <f t="shared" si="19"/>
      </c>
      <c r="F34" s="1">
        <v>9</v>
      </c>
      <c r="G34" s="7">
        <f t="shared" si="17"/>
        <v>0</v>
      </c>
      <c r="J34">
        <v>82.5</v>
      </c>
      <c r="K34" t="s">
        <v>31</v>
      </c>
      <c r="L34" t="s">
        <v>660</v>
      </c>
      <c r="S34">
        <v>82.5</v>
      </c>
      <c r="T34">
        <v>48</v>
      </c>
      <c r="U34" t="s">
        <v>82</v>
      </c>
      <c r="AB34"/>
      <c r="AK34"/>
      <c r="AT34"/>
      <c r="CJ34">
        <v>8</v>
      </c>
      <c r="CK34" s="7">
        <v>8</v>
      </c>
      <c r="CL34">
        <v>8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</row>
    <row r="35" spans="2:100" ht="12.75">
      <c r="B35" s="1">
        <f t="shared" si="18"/>
      </c>
      <c r="C35" s="1">
        <v>10</v>
      </c>
      <c r="D35" s="2">
        <f t="shared" si="16"/>
        <v>0</v>
      </c>
      <c r="E35" s="1">
        <f t="shared" si="19"/>
      </c>
      <c r="F35" s="1">
        <v>10</v>
      </c>
      <c r="G35" s="7">
        <f t="shared" si="17"/>
        <v>0</v>
      </c>
      <c r="J35">
        <v>85.4</v>
      </c>
      <c r="K35" t="s">
        <v>164</v>
      </c>
      <c r="L35" t="s">
        <v>95</v>
      </c>
      <c r="S35">
        <v>85.4</v>
      </c>
      <c r="T35">
        <v>97</v>
      </c>
      <c r="U35" t="s">
        <v>83</v>
      </c>
      <c r="AB35"/>
      <c r="AK35"/>
      <c r="AT35"/>
      <c r="CJ35">
        <v>9</v>
      </c>
      <c r="CK35" s="7">
        <v>9</v>
      </c>
      <c r="CL35">
        <v>9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1</v>
      </c>
    </row>
    <row r="36" spans="2:100" ht="12.75">
      <c r="B36" s="1">
        <f t="shared" si="18"/>
      </c>
      <c r="C36" s="1">
        <v>11</v>
      </c>
      <c r="D36" s="2">
        <f t="shared" si="16"/>
        <v>0</v>
      </c>
      <c r="E36" s="1">
        <f t="shared" si="19"/>
      </c>
      <c r="F36" s="1">
        <v>11</v>
      </c>
      <c r="G36" s="7">
        <f t="shared" si="17"/>
        <v>0</v>
      </c>
      <c r="J36">
        <v>88.5</v>
      </c>
      <c r="K36" t="s">
        <v>658</v>
      </c>
      <c r="L36" t="s">
        <v>95</v>
      </c>
      <c r="S36">
        <v>88.5</v>
      </c>
      <c r="T36" t="s">
        <v>123</v>
      </c>
      <c r="U36" t="s">
        <v>72</v>
      </c>
      <c r="AB36"/>
      <c r="AK36"/>
      <c r="AT36"/>
      <c r="CJ36">
        <v>10</v>
      </c>
      <c r="CK36" s="7" t="s">
        <v>2</v>
      </c>
      <c r="CL36">
        <v>10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1</v>
      </c>
      <c r="CT36">
        <v>0</v>
      </c>
      <c r="CU36">
        <v>1</v>
      </c>
      <c r="CV36">
        <v>0</v>
      </c>
    </row>
    <row r="37" spans="2:100" ht="12.75">
      <c r="B37" s="1">
        <f t="shared" si="18"/>
      </c>
      <c r="C37" s="1">
        <v>12</v>
      </c>
      <c r="D37" s="2">
        <f t="shared" si="16"/>
        <v>0</v>
      </c>
      <c r="E37" s="1">
        <f t="shared" si="19"/>
      </c>
      <c r="F37" s="1">
        <v>12</v>
      </c>
      <c r="G37" s="7">
        <f t="shared" si="17"/>
        <v>0</v>
      </c>
      <c r="J37">
        <v>91.5</v>
      </c>
      <c r="K37" t="s">
        <v>59</v>
      </c>
      <c r="L37" t="s">
        <v>95</v>
      </c>
      <c r="S37">
        <v>91.5</v>
      </c>
      <c r="T37">
        <v>22</v>
      </c>
      <c r="U37" t="s">
        <v>72</v>
      </c>
      <c r="AB37"/>
      <c r="AK37"/>
      <c r="AT37"/>
      <c r="CJ37">
        <v>11</v>
      </c>
      <c r="CK37" s="7" t="s">
        <v>3</v>
      </c>
      <c r="CL37">
        <v>11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1</v>
      </c>
      <c r="CV37">
        <v>1</v>
      </c>
    </row>
    <row r="38" spans="2:100" ht="12.75">
      <c r="B38" s="1">
        <f t="shared" si="18"/>
      </c>
      <c r="C38" s="1">
        <v>13</v>
      </c>
      <c r="D38" s="2">
        <f t="shared" si="16"/>
        <v>0</v>
      </c>
      <c r="E38" s="1">
        <f t="shared" si="19"/>
      </c>
      <c r="F38" s="1">
        <v>13</v>
      </c>
      <c r="G38" s="7">
        <f t="shared" si="17"/>
        <v>0</v>
      </c>
      <c r="J38">
        <v>94.8</v>
      </c>
      <c r="K38" t="s">
        <v>43</v>
      </c>
      <c r="L38" t="s">
        <v>95</v>
      </c>
      <c r="S38">
        <v>94.8</v>
      </c>
      <c r="T38">
        <v>58</v>
      </c>
      <c r="U38" t="s">
        <v>80</v>
      </c>
      <c r="AB38"/>
      <c r="AK38"/>
      <c r="AT38"/>
      <c r="CJ38">
        <v>12</v>
      </c>
      <c r="CK38" s="7" t="s">
        <v>13</v>
      </c>
      <c r="CL38">
        <v>12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1</v>
      </c>
      <c r="CT38">
        <v>1</v>
      </c>
      <c r="CU38">
        <v>0</v>
      </c>
      <c r="CV38">
        <v>0</v>
      </c>
    </row>
    <row r="39" spans="2:100" ht="12.75">
      <c r="B39" s="1">
        <f t="shared" si="18"/>
      </c>
      <c r="C39" s="1">
        <v>14</v>
      </c>
      <c r="D39" s="2">
        <f t="shared" si="16"/>
        <v>0</v>
      </c>
      <c r="E39" s="1">
        <f t="shared" si="19"/>
      </c>
      <c r="F39" s="1">
        <v>14</v>
      </c>
      <c r="G39" s="7">
        <f t="shared" si="17"/>
        <v>0</v>
      </c>
      <c r="J39">
        <v>97.4</v>
      </c>
      <c r="K39">
        <v>20</v>
      </c>
      <c r="L39" t="s">
        <v>95</v>
      </c>
      <c r="S39">
        <v>97.4</v>
      </c>
      <c r="T39" t="s">
        <v>95</v>
      </c>
      <c r="U39" t="s">
        <v>79</v>
      </c>
      <c r="AB39"/>
      <c r="AK39"/>
      <c r="AT39"/>
      <c r="CJ39">
        <v>13</v>
      </c>
      <c r="CK39" s="7" t="s">
        <v>10</v>
      </c>
      <c r="CL39">
        <v>13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1</v>
      </c>
      <c r="CT39">
        <v>1</v>
      </c>
      <c r="CU39">
        <v>0</v>
      </c>
      <c r="CV39">
        <v>1</v>
      </c>
    </row>
    <row r="40" spans="2:100" ht="12.75">
      <c r="B40" s="1">
        <f t="shared" si="18"/>
      </c>
      <c r="C40" s="1">
        <v>15</v>
      </c>
      <c r="D40" s="2">
        <f t="shared" si="16"/>
        <v>0</v>
      </c>
      <c r="E40" s="1">
        <f t="shared" si="19"/>
      </c>
      <c r="F40" s="1">
        <v>15</v>
      </c>
      <c r="G40" s="7">
        <f t="shared" si="17"/>
        <v>0</v>
      </c>
      <c r="J40">
        <v>100</v>
      </c>
      <c r="K40" t="s">
        <v>156</v>
      </c>
      <c r="L40" t="s">
        <v>94</v>
      </c>
      <c r="S40">
        <v>100</v>
      </c>
      <c r="T40" t="s">
        <v>22</v>
      </c>
      <c r="U40" t="s">
        <v>79</v>
      </c>
      <c r="AB40"/>
      <c r="AK40"/>
      <c r="AT40"/>
      <c r="CJ40">
        <v>14</v>
      </c>
      <c r="CK40" s="7" t="s">
        <v>20</v>
      </c>
      <c r="CL40">
        <v>14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1</v>
      </c>
      <c r="CT40">
        <v>1</v>
      </c>
      <c r="CU40">
        <v>1</v>
      </c>
      <c r="CV40">
        <v>0</v>
      </c>
    </row>
    <row r="41" spans="2:100" ht="12.75">
      <c r="B41" s="1">
        <f t="shared" si="18"/>
      </c>
      <c r="C41" s="1">
        <v>16</v>
      </c>
      <c r="D41" s="2">
        <f t="shared" si="16"/>
        <v>0</v>
      </c>
      <c r="E41" s="1">
        <f t="shared" si="19"/>
      </c>
      <c r="F41" s="1">
        <v>16</v>
      </c>
      <c r="G41" s="7">
        <f t="shared" si="17"/>
        <v>0</v>
      </c>
      <c r="J41">
        <v>103.5</v>
      </c>
      <c r="K41" t="s">
        <v>88</v>
      </c>
      <c r="L41" t="s">
        <v>94</v>
      </c>
      <c r="S41">
        <v>103.5</v>
      </c>
      <c r="T41">
        <v>44</v>
      </c>
      <c r="U41" t="s">
        <v>78</v>
      </c>
      <c r="AB41"/>
      <c r="AK41"/>
      <c r="AT41"/>
      <c r="CJ41">
        <v>15</v>
      </c>
      <c r="CK41" s="7" t="s">
        <v>21</v>
      </c>
      <c r="CL41">
        <v>15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1</v>
      </c>
      <c r="CV41">
        <v>1</v>
      </c>
    </row>
    <row r="42" spans="2:100" ht="12.75">
      <c r="B42" s="1">
        <f t="shared" si="18"/>
      </c>
      <c r="C42" s="1">
        <v>17</v>
      </c>
      <c r="D42" s="2">
        <f t="shared" si="16"/>
        <v>0</v>
      </c>
      <c r="E42" s="1">
        <f t="shared" si="19"/>
      </c>
      <c r="F42" s="1">
        <v>17</v>
      </c>
      <c r="G42" s="7">
        <f t="shared" si="17"/>
        <v>0</v>
      </c>
      <c r="J42">
        <v>107.2</v>
      </c>
      <c r="K42" t="s">
        <v>659</v>
      </c>
      <c r="S42">
        <v>107.2</v>
      </c>
      <c r="T42">
        <v>62</v>
      </c>
      <c r="U42" t="s">
        <v>77</v>
      </c>
      <c r="AB42"/>
      <c r="AK42"/>
      <c r="AT42"/>
      <c r="CJ42">
        <v>16</v>
      </c>
      <c r="CK42" s="7">
        <v>10</v>
      </c>
      <c r="CL42">
        <v>16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0</v>
      </c>
    </row>
    <row r="43" spans="2:100" ht="12.75">
      <c r="B43" s="1">
        <f t="shared" si="18"/>
      </c>
      <c r="C43" s="1">
        <v>18</v>
      </c>
      <c r="D43" s="2">
        <f t="shared" si="16"/>
        <v>0</v>
      </c>
      <c r="E43" s="1">
        <f t="shared" si="19"/>
      </c>
      <c r="F43" s="1">
        <v>18</v>
      </c>
      <c r="G43" s="7">
        <f t="shared" si="17"/>
        <v>0</v>
      </c>
      <c r="J43">
        <v>110.9</v>
      </c>
      <c r="K43" t="s">
        <v>30</v>
      </c>
      <c r="L43" t="s">
        <v>94</v>
      </c>
      <c r="S43">
        <v>110.9</v>
      </c>
      <c r="T43" t="s">
        <v>58</v>
      </c>
      <c r="U43" t="s">
        <v>76</v>
      </c>
      <c r="AB43"/>
      <c r="AK43"/>
      <c r="AT43"/>
      <c r="CJ43">
        <v>17</v>
      </c>
      <c r="CK43" s="7">
        <v>11</v>
      </c>
      <c r="CL43">
        <v>17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1</v>
      </c>
    </row>
    <row r="44" spans="2:100" ht="12.75">
      <c r="B44" s="1">
        <f t="shared" si="18"/>
      </c>
      <c r="C44" s="1">
        <v>19</v>
      </c>
      <c r="D44" s="2">
        <f t="shared" si="16"/>
        <v>0</v>
      </c>
      <c r="E44" s="1">
        <f t="shared" si="19"/>
      </c>
      <c r="F44" s="1">
        <v>19</v>
      </c>
      <c r="G44" s="7">
        <f t="shared" si="17"/>
        <v>0</v>
      </c>
      <c r="J44">
        <v>114.8</v>
      </c>
      <c r="K44" t="s">
        <v>134</v>
      </c>
      <c r="L44" t="s">
        <v>93</v>
      </c>
      <c r="S44">
        <v>114.8</v>
      </c>
      <c r="T44">
        <v>91</v>
      </c>
      <c r="U44" t="s">
        <v>75</v>
      </c>
      <c r="AB44"/>
      <c r="AK44"/>
      <c r="AT44"/>
      <c r="CJ44">
        <v>18</v>
      </c>
      <c r="CK44" s="7">
        <v>12</v>
      </c>
      <c r="CL44">
        <v>18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1</v>
      </c>
      <c r="CV44">
        <v>0</v>
      </c>
    </row>
    <row r="45" spans="2:100" ht="12.75">
      <c r="B45" s="1">
        <f t="shared" si="18"/>
      </c>
      <c r="C45" s="1">
        <v>20</v>
      </c>
      <c r="D45" s="2">
        <f t="shared" si="16"/>
        <v>0</v>
      </c>
      <c r="E45" s="1">
        <f t="shared" si="19"/>
      </c>
      <c r="F45" s="1">
        <v>20</v>
      </c>
      <c r="G45" s="7">
        <f t="shared" si="17"/>
        <v>0</v>
      </c>
      <c r="J45">
        <v>118.8</v>
      </c>
      <c r="K45" t="s">
        <v>67</v>
      </c>
      <c r="L45" t="s">
        <v>93</v>
      </c>
      <c r="S45">
        <v>118.8</v>
      </c>
      <c r="T45" t="s">
        <v>65</v>
      </c>
      <c r="U45" t="s">
        <v>74</v>
      </c>
      <c r="AB45"/>
      <c r="AK45"/>
      <c r="AT45"/>
      <c r="CJ45">
        <v>19</v>
      </c>
      <c r="CK45" s="7">
        <v>13</v>
      </c>
      <c r="CL45">
        <v>19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1</v>
      </c>
      <c r="CS45">
        <v>0</v>
      </c>
      <c r="CT45">
        <v>0</v>
      </c>
      <c r="CU45">
        <v>1</v>
      </c>
      <c r="CV45">
        <v>1</v>
      </c>
    </row>
    <row r="46" spans="2:100" ht="12.75">
      <c r="B46" s="1">
        <f t="shared" si="18"/>
      </c>
      <c r="C46" s="1">
        <v>21</v>
      </c>
      <c r="D46" s="2">
        <f t="shared" si="16"/>
        <v>0</v>
      </c>
      <c r="E46" s="1">
        <f t="shared" si="19"/>
      </c>
      <c r="F46" s="1">
        <v>21</v>
      </c>
      <c r="G46" s="7">
        <f t="shared" si="17"/>
        <v>0</v>
      </c>
      <c r="J46">
        <v>123</v>
      </c>
      <c r="K46">
        <v>52</v>
      </c>
      <c r="L46" t="s">
        <v>93</v>
      </c>
      <c r="S46">
        <v>123</v>
      </c>
      <c r="T46" t="s">
        <v>64</v>
      </c>
      <c r="U46" t="s">
        <v>73</v>
      </c>
      <c r="AB46"/>
      <c r="AK46"/>
      <c r="AT46"/>
      <c r="CJ46">
        <v>20</v>
      </c>
      <c r="CK46" s="7">
        <v>14</v>
      </c>
      <c r="CL46">
        <v>20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1</v>
      </c>
      <c r="CU46">
        <v>0</v>
      </c>
      <c r="CV46">
        <v>0</v>
      </c>
    </row>
    <row r="47" spans="2:100" ht="12.75">
      <c r="B47" s="1">
        <f t="shared" si="18"/>
      </c>
      <c r="C47" s="1">
        <v>22</v>
      </c>
      <c r="D47" s="2">
        <f t="shared" si="16"/>
        <v>0</v>
      </c>
      <c r="E47" s="1">
        <f t="shared" si="19"/>
      </c>
      <c r="F47" s="1">
        <v>22</v>
      </c>
      <c r="G47" s="7">
        <f t="shared" si="17"/>
        <v>0</v>
      </c>
      <c r="J47">
        <v>127.3</v>
      </c>
      <c r="K47">
        <v>4</v>
      </c>
      <c r="L47" t="s">
        <v>93</v>
      </c>
      <c r="S47">
        <v>127.3</v>
      </c>
      <c r="T47">
        <v>94</v>
      </c>
      <c r="U47" t="s">
        <v>668</v>
      </c>
      <c r="AB47"/>
      <c r="AK47"/>
      <c r="AT47"/>
      <c r="CJ47">
        <v>21</v>
      </c>
      <c r="CK47" s="7">
        <v>15</v>
      </c>
      <c r="CL47">
        <v>21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</v>
      </c>
      <c r="CS47">
        <v>0</v>
      </c>
      <c r="CT47">
        <v>1</v>
      </c>
      <c r="CU47">
        <v>0</v>
      </c>
      <c r="CV47">
        <v>1</v>
      </c>
    </row>
    <row r="48" spans="2:100" ht="12.75">
      <c r="B48" s="1">
        <f t="shared" si="18"/>
      </c>
      <c r="C48" s="1">
        <v>23</v>
      </c>
      <c r="D48" s="2">
        <f t="shared" si="16"/>
        <v>0</v>
      </c>
      <c r="E48" s="1">
        <f t="shared" si="19"/>
      </c>
      <c r="F48" s="1">
        <v>23</v>
      </c>
      <c r="G48" s="7">
        <f t="shared" si="17"/>
        <v>0</v>
      </c>
      <c r="J48">
        <v>131.8</v>
      </c>
      <c r="K48" t="s">
        <v>89</v>
      </c>
      <c r="L48" t="s">
        <v>92</v>
      </c>
      <c r="S48">
        <v>131.8</v>
      </c>
      <c r="T48">
        <v>81</v>
      </c>
      <c r="U48" t="s">
        <v>86</v>
      </c>
      <c r="AB48"/>
      <c r="AK48"/>
      <c r="AT48"/>
      <c r="CJ48">
        <v>22</v>
      </c>
      <c r="CK48" s="7">
        <v>16</v>
      </c>
      <c r="CL48">
        <v>22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1</v>
      </c>
      <c r="CS48">
        <v>0</v>
      </c>
      <c r="CT48">
        <v>1</v>
      </c>
      <c r="CU48">
        <v>1</v>
      </c>
      <c r="CV48">
        <v>0</v>
      </c>
    </row>
    <row r="49" spans="2:100" ht="12.75">
      <c r="B49" s="1">
        <f t="shared" si="18"/>
      </c>
      <c r="C49" s="1">
        <v>24</v>
      </c>
      <c r="D49" s="2">
        <f t="shared" si="16"/>
        <v>0</v>
      </c>
      <c r="E49" s="1">
        <f t="shared" si="19"/>
      </c>
      <c r="F49" s="1">
        <v>24</v>
      </c>
      <c r="G49" s="7">
        <f t="shared" si="17"/>
        <v>0</v>
      </c>
      <c r="J49">
        <v>136.5</v>
      </c>
      <c r="K49" t="s">
        <v>47</v>
      </c>
      <c r="L49" t="s">
        <v>92</v>
      </c>
      <c r="S49">
        <v>136.5</v>
      </c>
      <c r="T49">
        <v>61</v>
      </c>
      <c r="U49" t="s">
        <v>68</v>
      </c>
      <c r="AB49"/>
      <c r="AK49"/>
      <c r="AT49"/>
      <c r="CJ49">
        <v>23</v>
      </c>
      <c r="CK49" s="7">
        <v>17</v>
      </c>
      <c r="CL49">
        <v>23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1</v>
      </c>
      <c r="CS49">
        <v>0</v>
      </c>
      <c r="CT49">
        <v>1</v>
      </c>
      <c r="CU49">
        <v>1</v>
      </c>
      <c r="CV49">
        <v>1</v>
      </c>
    </row>
    <row r="50" spans="2:100" ht="12.75">
      <c r="B50" s="1">
        <f t="shared" si="18"/>
      </c>
      <c r="C50" s="1">
        <v>25</v>
      </c>
      <c r="D50" s="2">
        <f t="shared" si="16"/>
        <v>0</v>
      </c>
      <c r="E50" s="1">
        <f t="shared" si="19"/>
      </c>
      <c r="F50" s="1">
        <v>25</v>
      </c>
      <c r="G50" s="7">
        <f t="shared" si="17"/>
        <v>0</v>
      </c>
      <c r="J50">
        <v>141.3</v>
      </c>
      <c r="K50">
        <v>7</v>
      </c>
      <c r="L50" t="s">
        <v>92</v>
      </c>
      <c r="S50">
        <v>141.3</v>
      </c>
      <c r="T50" t="s">
        <v>35</v>
      </c>
      <c r="U50" t="s">
        <v>67</v>
      </c>
      <c r="AB50"/>
      <c r="AK50"/>
      <c r="AT50"/>
      <c r="CJ50">
        <v>24</v>
      </c>
      <c r="CK50" s="7">
        <v>18</v>
      </c>
      <c r="CL50">
        <v>24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1</v>
      </c>
      <c r="CS50">
        <v>1</v>
      </c>
      <c r="CT50">
        <v>0</v>
      </c>
      <c r="CU50">
        <v>0</v>
      </c>
      <c r="CV50">
        <v>0</v>
      </c>
    </row>
    <row r="51" spans="2:100" ht="12.75">
      <c r="B51" s="1">
        <f t="shared" si="18"/>
      </c>
      <c r="C51" s="1">
        <v>26</v>
      </c>
      <c r="D51" s="2">
        <f t="shared" si="16"/>
        <v>0</v>
      </c>
      <c r="E51" s="1">
        <f t="shared" si="19"/>
      </c>
      <c r="F51" s="1">
        <v>26</v>
      </c>
      <c r="G51" s="7">
        <f t="shared" si="17"/>
        <v>0</v>
      </c>
      <c r="J51">
        <v>146.2</v>
      </c>
      <c r="K51" t="s">
        <v>85</v>
      </c>
      <c r="L51" t="s">
        <v>91</v>
      </c>
      <c r="S51">
        <v>146.2</v>
      </c>
      <c r="T51">
        <v>10</v>
      </c>
      <c r="U51" t="s">
        <v>66</v>
      </c>
      <c r="AB51"/>
      <c r="AK51"/>
      <c r="AT51"/>
      <c r="CJ51">
        <v>25</v>
      </c>
      <c r="CK51" s="7">
        <v>19</v>
      </c>
      <c r="CL51">
        <v>25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1</v>
      </c>
      <c r="CT51">
        <v>0</v>
      </c>
      <c r="CU51">
        <v>0</v>
      </c>
      <c r="CV51">
        <v>1</v>
      </c>
    </row>
    <row r="52" spans="2:100" ht="12.75">
      <c r="B52" s="1">
        <f t="shared" si="18"/>
        <v>27</v>
      </c>
      <c r="C52" s="1">
        <v>27</v>
      </c>
      <c r="D52" s="2">
        <f t="shared" si="16"/>
        <v>346</v>
      </c>
      <c r="E52" s="1">
        <f t="shared" si="19"/>
      </c>
      <c r="F52" s="1">
        <v>27</v>
      </c>
      <c r="G52" s="7">
        <f t="shared" si="17"/>
        <v>0</v>
      </c>
      <c r="J52">
        <v>151.4</v>
      </c>
      <c r="K52">
        <v>51</v>
      </c>
      <c r="L52" t="s">
        <v>91</v>
      </c>
      <c r="S52">
        <v>151.4</v>
      </c>
      <c r="T52" t="s">
        <v>116</v>
      </c>
      <c r="U52" t="s">
        <v>64</v>
      </c>
      <c r="AB52"/>
      <c r="AK52"/>
      <c r="AT52"/>
      <c r="CJ52">
        <v>26</v>
      </c>
      <c r="CK52" s="5" t="s">
        <v>22</v>
      </c>
      <c r="CL52">
        <v>26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1</v>
      </c>
      <c r="CS52">
        <v>1</v>
      </c>
      <c r="CT52">
        <v>0</v>
      </c>
      <c r="CU52">
        <v>1</v>
      </c>
      <c r="CV52">
        <v>0</v>
      </c>
    </row>
    <row r="53" spans="2:100" ht="12.75">
      <c r="B53" s="1">
        <f t="shared" si="18"/>
      </c>
      <c r="C53" s="1">
        <v>28</v>
      </c>
      <c r="D53" s="2">
        <f t="shared" si="16"/>
        <v>0</v>
      </c>
      <c r="E53" s="1">
        <f t="shared" si="19"/>
      </c>
      <c r="F53" s="1">
        <v>28</v>
      </c>
      <c r="G53" s="7">
        <f t="shared" si="17"/>
        <v>0</v>
      </c>
      <c r="J53">
        <v>156.7</v>
      </c>
      <c r="K53" t="s">
        <v>156</v>
      </c>
      <c r="L53" t="s">
        <v>90</v>
      </c>
      <c r="S53">
        <v>156.7</v>
      </c>
      <c r="T53" t="s">
        <v>62</v>
      </c>
      <c r="U53" t="s">
        <v>70</v>
      </c>
      <c r="AB53"/>
      <c r="AK53"/>
      <c r="AT53"/>
      <c r="CJ53">
        <v>27</v>
      </c>
      <c r="CK53" s="5" t="s">
        <v>23</v>
      </c>
      <c r="CL53">
        <v>27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1</v>
      </c>
      <c r="CS53">
        <v>1</v>
      </c>
      <c r="CT53">
        <v>0</v>
      </c>
      <c r="CU53">
        <v>1</v>
      </c>
      <c r="CV53">
        <v>1</v>
      </c>
    </row>
    <row r="54" spans="2:100" ht="12.75">
      <c r="B54" s="1">
        <f t="shared" si="18"/>
      </c>
      <c r="C54" s="1">
        <v>29</v>
      </c>
      <c r="D54" s="2">
        <f t="shared" si="16"/>
        <v>0</v>
      </c>
      <c r="E54" s="1">
        <f t="shared" si="19"/>
      </c>
      <c r="F54" s="1">
        <v>29</v>
      </c>
      <c r="G54" s="7">
        <f t="shared" si="17"/>
        <v>0</v>
      </c>
      <c r="J54">
        <v>162.2</v>
      </c>
      <c r="K54" t="s">
        <v>62</v>
      </c>
      <c r="L54" t="s">
        <v>90</v>
      </c>
      <c r="S54">
        <v>162.2</v>
      </c>
      <c r="T54" t="s">
        <v>36</v>
      </c>
      <c r="U54">
        <v>99</v>
      </c>
      <c r="AB54"/>
      <c r="AK54"/>
      <c r="AT54"/>
      <c r="CJ54">
        <v>28</v>
      </c>
      <c r="CK54" s="5" t="s">
        <v>24</v>
      </c>
      <c r="CL54">
        <v>28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1</v>
      </c>
      <c r="CS54">
        <v>1</v>
      </c>
      <c r="CT54">
        <v>1</v>
      </c>
      <c r="CU54">
        <v>0</v>
      </c>
      <c r="CV54">
        <v>0</v>
      </c>
    </row>
    <row r="55" spans="2:100" ht="12.75">
      <c r="B55" s="1">
        <f t="shared" si="18"/>
      </c>
      <c r="C55" s="1">
        <v>30</v>
      </c>
      <c r="D55" s="2">
        <f t="shared" si="16"/>
        <v>0</v>
      </c>
      <c r="E55" s="1">
        <f t="shared" si="19"/>
      </c>
      <c r="F55" s="1">
        <v>30</v>
      </c>
      <c r="G55" s="7">
        <f t="shared" si="17"/>
        <v>0</v>
      </c>
      <c r="J55">
        <v>167.9</v>
      </c>
      <c r="K55">
        <v>27</v>
      </c>
      <c r="L55" t="s">
        <v>90</v>
      </c>
      <c r="S55">
        <v>167.9</v>
      </c>
      <c r="T55" t="s">
        <v>154</v>
      </c>
      <c r="U55">
        <v>97</v>
      </c>
      <c r="AB55"/>
      <c r="AK55"/>
      <c r="AT55"/>
      <c r="CJ55">
        <v>29</v>
      </c>
      <c r="CK55" s="5" t="s">
        <v>25</v>
      </c>
      <c r="CL55">
        <v>29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1</v>
      </c>
      <c r="CS55">
        <v>1</v>
      </c>
      <c r="CT55">
        <v>1</v>
      </c>
      <c r="CU55">
        <v>0</v>
      </c>
      <c r="CV55">
        <v>1</v>
      </c>
    </row>
    <row r="56" spans="2:100" ht="12.75">
      <c r="B56" s="1">
        <f t="shared" si="18"/>
      </c>
      <c r="C56" s="1">
        <v>31</v>
      </c>
      <c r="D56" s="2">
        <f t="shared" si="16"/>
        <v>0</v>
      </c>
      <c r="E56" s="1">
        <f t="shared" si="19"/>
      </c>
      <c r="F56" s="1">
        <v>31</v>
      </c>
      <c r="G56" s="7">
        <f t="shared" si="17"/>
        <v>0</v>
      </c>
      <c r="J56">
        <v>173.8</v>
      </c>
      <c r="K56" t="s">
        <v>96</v>
      </c>
      <c r="L56" t="s">
        <v>89</v>
      </c>
      <c r="S56">
        <v>173.8</v>
      </c>
      <c r="T56">
        <v>78</v>
      </c>
      <c r="U56">
        <v>96</v>
      </c>
      <c r="AB56"/>
      <c r="AK56"/>
      <c r="AT56"/>
      <c r="CJ56">
        <v>30</v>
      </c>
      <c r="CK56" s="5" t="s">
        <v>26</v>
      </c>
      <c r="CL56">
        <v>30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1</v>
      </c>
      <c r="CT56">
        <v>1</v>
      </c>
      <c r="CU56">
        <v>1</v>
      </c>
      <c r="CV56">
        <v>0</v>
      </c>
    </row>
    <row r="57" spans="2:100" ht="12.75">
      <c r="B57" s="1">
        <f t="shared" si="18"/>
      </c>
      <c r="C57" s="1">
        <v>32</v>
      </c>
      <c r="D57" s="2">
        <f t="shared" si="16"/>
        <v>0</v>
      </c>
      <c r="E57" s="1">
        <f t="shared" si="19"/>
      </c>
      <c r="F57" s="1">
        <v>32</v>
      </c>
      <c r="G57" s="7">
        <f t="shared" si="17"/>
        <v>0</v>
      </c>
      <c r="J57">
        <v>179.9</v>
      </c>
      <c r="K57" t="s">
        <v>42</v>
      </c>
      <c r="L57" t="s">
        <v>89</v>
      </c>
      <c r="S57">
        <v>179.9</v>
      </c>
      <c r="T57">
        <v>3</v>
      </c>
      <c r="U57">
        <v>95</v>
      </c>
      <c r="AB57"/>
      <c r="AK57"/>
      <c r="AT57"/>
      <c r="CJ57">
        <v>31</v>
      </c>
      <c r="CK57" s="5" t="s">
        <v>27</v>
      </c>
      <c r="CL57">
        <v>31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1</v>
      </c>
      <c r="CS57">
        <v>1</v>
      </c>
      <c r="CT57">
        <v>1</v>
      </c>
      <c r="CU57">
        <v>1</v>
      </c>
      <c r="CV57">
        <v>1</v>
      </c>
    </row>
    <row r="58" spans="2:100" ht="12.75">
      <c r="B58" s="1">
        <f t="shared" si="18"/>
      </c>
      <c r="C58" s="1">
        <v>33</v>
      </c>
      <c r="D58" s="2">
        <f aca="true" t="shared" si="20" ref="D58:D89">IF(MOD(((((($A$5*1)/$B$5)-$C$5)/3)-(64*C58))/63,1)=0,((((($A$5*1)/$B$5)-$C$5)/3)-(64*C58))/63,0)</f>
        <v>0</v>
      </c>
      <c r="E58" s="1">
        <f t="shared" si="19"/>
      </c>
      <c r="F58" s="1">
        <v>33</v>
      </c>
      <c r="G58" s="7">
        <f aca="true" t="shared" si="21" ref="G58:G89">IF(MOD(((((($G$23*1)/$F$5)-$G$5)/3)-(64*F58))/63,1)=0,((((($G$23*1)/$F$5)-$G$5)/3)-(64*F58))/63,0)</f>
        <v>0</v>
      </c>
      <c r="J58">
        <v>186.2</v>
      </c>
      <c r="K58" t="s">
        <v>125</v>
      </c>
      <c r="L58" t="s">
        <v>88</v>
      </c>
      <c r="S58">
        <v>186.2</v>
      </c>
      <c r="T58">
        <v>81</v>
      </c>
      <c r="U58">
        <v>93</v>
      </c>
      <c r="AB58"/>
      <c r="AK58"/>
      <c r="AT58"/>
      <c r="CJ58">
        <v>32</v>
      </c>
      <c r="CK58" s="7">
        <v>20</v>
      </c>
      <c r="CL58">
        <v>32</v>
      </c>
      <c r="CM58">
        <v>0</v>
      </c>
      <c r="CN58">
        <v>0</v>
      </c>
      <c r="CO58">
        <v>0</v>
      </c>
      <c r="CP58">
        <v>0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</row>
    <row r="59" spans="2:100" ht="12.75">
      <c r="B59" s="1">
        <f t="shared" si="18"/>
      </c>
      <c r="C59" s="1">
        <v>34</v>
      </c>
      <c r="D59" s="2">
        <f t="shared" si="20"/>
        <v>0</v>
      </c>
      <c r="E59" s="1">
        <f t="shared" si="19"/>
      </c>
      <c r="F59" s="1">
        <v>34</v>
      </c>
      <c r="G59" s="7">
        <f t="shared" si="21"/>
        <v>0</v>
      </c>
      <c r="J59">
        <v>192.8</v>
      </c>
      <c r="K59">
        <v>65</v>
      </c>
      <c r="L59" t="s">
        <v>88</v>
      </c>
      <c r="S59">
        <v>192.8</v>
      </c>
      <c r="T59" t="s">
        <v>140</v>
      </c>
      <c r="U59">
        <v>91</v>
      </c>
      <c r="AB59"/>
      <c r="AK59"/>
      <c r="AT59"/>
      <c r="CJ59">
        <v>33</v>
      </c>
      <c r="CK59" s="7">
        <v>21</v>
      </c>
      <c r="CL59">
        <v>33</v>
      </c>
      <c r="CM59">
        <v>0</v>
      </c>
      <c r="CN59">
        <v>0</v>
      </c>
      <c r="CO59">
        <v>0</v>
      </c>
      <c r="CP59">
        <v>0</v>
      </c>
      <c r="CQ59">
        <v>1</v>
      </c>
      <c r="CR59">
        <v>0</v>
      </c>
      <c r="CS59">
        <v>0</v>
      </c>
      <c r="CT59">
        <v>0</v>
      </c>
      <c r="CU59">
        <v>0</v>
      </c>
      <c r="CV59">
        <v>1</v>
      </c>
    </row>
    <row r="60" spans="2:100" ht="12.75">
      <c r="B60" s="1">
        <f t="shared" si="18"/>
      </c>
      <c r="C60" s="1">
        <v>35</v>
      </c>
      <c r="D60" s="2">
        <f t="shared" si="20"/>
        <v>0</v>
      </c>
      <c r="E60" s="1">
        <f t="shared" si="19"/>
      </c>
      <c r="F60" s="1">
        <v>35</v>
      </c>
      <c r="G60" s="7">
        <f t="shared" si="21"/>
        <v>0</v>
      </c>
      <c r="J60">
        <v>203.5</v>
      </c>
      <c r="K60" t="s">
        <v>75</v>
      </c>
      <c r="L60" t="s">
        <v>661</v>
      </c>
      <c r="S60">
        <v>203.5</v>
      </c>
      <c r="T60" t="s">
        <v>48</v>
      </c>
      <c r="U60" t="s">
        <v>63</v>
      </c>
      <c r="CJ60">
        <v>34</v>
      </c>
      <c r="CK60" s="5">
        <v>22</v>
      </c>
      <c r="CL60">
        <v>34</v>
      </c>
      <c r="CM60">
        <v>0</v>
      </c>
      <c r="CN60">
        <v>0</v>
      </c>
      <c r="CO60">
        <v>0</v>
      </c>
      <c r="CP60">
        <v>0</v>
      </c>
      <c r="CQ60">
        <v>1</v>
      </c>
      <c r="CR60">
        <v>0</v>
      </c>
      <c r="CS60">
        <v>0</v>
      </c>
      <c r="CT60">
        <v>0</v>
      </c>
      <c r="CU60">
        <v>1</v>
      </c>
      <c r="CV60">
        <v>0</v>
      </c>
    </row>
    <row r="61" spans="2:100" ht="12.75">
      <c r="B61" s="1">
        <f t="shared" si="18"/>
      </c>
      <c r="C61" s="1">
        <v>36</v>
      </c>
      <c r="D61" s="2">
        <f t="shared" si="20"/>
        <v>0</v>
      </c>
      <c r="E61" s="1">
        <f t="shared" si="19"/>
      </c>
      <c r="F61" s="1">
        <v>36</v>
      </c>
      <c r="G61" s="7">
        <f t="shared" si="21"/>
        <v>0</v>
      </c>
      <c r="J61">
        <v>206.5</v>
      </c>
      <c r="K61" t="s">
        <v>52</v>
      </c>
      <c r="L61" t="s">
        <v>661</v>
      </c>
      <c r="S61">
        <v>206.5</v>
      </c>
      <c r="T61" t="s">
        <v>78</v>
      </c>
      <c r="U61" t="s">
        <v>62</v>
      </c>
      <c r="CJ61">
        <v>35</v>
      </c>
      <c r="CK61" s="5">
        <v>23</v>
      </c>
      <c r="CL61">
        <v>35</v>
      </c>
      <c r="CM61">
        <v>0</v>
      </c>
      <c r="CN61">
        <v>0</v>
      </c>
      <c r="CO61">
        <v>0</v>
      </c>
      <c r="CP61">
        <v>0</v>
      </c>
      <c r="CQ61">
        <v>1</v>
      </c>
      <c r="CR61">
        <v>0</v>
      </c>
      <c r="CS61">
        <v>0</v>
      </c>
      <c r="CT61">
        <v>0</v>
      </c>
      <c r="CU61">
        <v>1</v>
      </c>
      <c r="CV61">
        <v>1</v>
      </c>
    </row>
    <row r="62" spans="2:100" ht="12.75">
      <c r="B62" s="1">
        <f t="shared" si="18"/>
      </c>
      <c r="C62" s="1">
        <v>37</v>
      </c>
      <c r="D62" s="2">
        <f t="shared" si="20"/>
        <v>0</v>
      </c>
      <c r="E62" s="1">
        <f t="shared" si="19"/>
      </c>
      <c r="F62" s="1">
        <v>37</v>
      </c>
      <c r="G62" s="7">
        <f t="shared" si="21"/>
        <v>0</v>
      </c>
      <c r="J62">
        <v>210.7</v>
      </c>
      <c r="K62">
        <v>22</v>
      </c>
      <c r="L62" t="s">
        <v>661</v>
      </c>
      <c r="S62">
        <v>210.7</v>
      </c>
      <c r="T62" t="s">
        <v>77</v>
      </c>
      <c r="U62" t="s">
        <v>61</v>
      </c>
      <c r="CJ62">
        <v>36</v>
      </c>
      <c r="CK62" s="5">
        <v>24</v>
      </c>
      <c r="CL62">
        <v>36</v>
      </c>
      <c r="CM62">
        <v>0</v>
      </c>
      <c r="CN62">
        <v>0</v>
      </c>
      <c r="CO62">
        <v>0</v>
      </c>
      <c r="CP62">
        <v>0</v>
      </c>
      <c r="CQ62">
        <v>1</v>
      </c>
      <c r="CR62">
        <v>0</v>
      </c>
      <c r="CS62">
        <v>0</v>
      </c>
      <c r="CT62">
        <v>1</v>
      </c>
      <c r="CU62">
        <v>0</v>
      </c>
      <c r="CV62">
        <v>0</v>
      </c>
    </row>
    <row r="63" spans="2:100" ht="12.75">
      <c r="B63" s="1">
        <f t="shared" si="18"/>
      </c>
      <c r="C63" s="1">
        <v>38</v>
      </c>
      <c r="D63" s="2">
        <f t="shared" si="20"/>
        <v>0</v>
      </c>
      <c r="E63" s="1">
        <f t="shared" si="19"/>
      </c>
      <c r="F63" s="1">
        <v>38</v>
      </c>
      <c r="G63" s="7">
        <f t="shared" si="21"/>
        <v>0</v>
      </c>
      <c r="J63">
        <v>218.1</v>
      </c>
      <c r="K63" t="s">
        <v>65</v>
      </c>
      <c r="L63" t="s">
        <v>100</v>
      </c>
      <c r="S63">
        <v>218.1</v>
      </c>
      <c r="T63" t="s">
        <v>130</v>
      </c>
      <c r="U63" t="s">
        <v>59</v>
      </c>
      <c r="CJ63">
        <v>37</v>
      </c>
      <c r="CK63" s="5">
        <v>25</v>
      </c>
      <c r="CL63">
        <v>37</v>
      </c>
      <c r="CM63">
        <v>0</v>
      </c>
      <c r="CN63">
        <v>0</v>
      </c>
      <c r="CO63">
        <v>0</v>
      </c>
      <c r="CP63">
        <v>0</v>
      </c>
      <c r="CQ63">
        <v>1</v>
      </c>
      <c r="CR63">
        <v>0</v>
      </c>
      <c r="CS63">
        <v>0</v>
      </c>
      <c r="CT63">
        <v>1</v>
      </c>
      <c r="CU63">
        <v>0</v>
      </c>
      <c r="CV63">
        <v>1</v>
      </c>
    </row>
    <row r="64" spans="2:100" ht="12.75">
      <c r="B64" s="1">
        <f t="shared" si="18"/>
      </c>
      <c r="C64" s="1">
        <v>39</v>
      </c>
      <c r="D64" s="2">
        <f t="shared" si="20"/>
        <v>0</v>
      </c>
      <c r="E64" s="1">
        <f t="shared" si="19"/>
      </c>
      <c r="F64" s="1">
        <v>39</v>
      </c>
      <c r="G64" s="7">
        <f t="shared" si="21"/>
        <v>0</v>
      </c>
      <c r="J64">
        <v>225.7</v>
      </c>
      <c r="K64">
        <v>13</v>
      </c>
      <c r="L64" t="s">
        <v>100</v>
      </c>
      <c r="S64">
        <v>225.7</v>
      </c>
      <c r="T64">
        <v>11</v>
      </c>
      <c r="U64" t="s">
        <v>71</v>
      </c>
      <c r="CJ64">
        <v>38</v>
      </c>
      <c r="CK64" s="5">
        <v>26</v>
      </c>
      <c r="CL64">
        <v>38</v>
      </c>
      <c r="CM64">
        <v>0</v>
      </c>
      <c r="CN64">
        <v>0</v>
      </c>
      <c r="CO64">
        <v>0</v>
      </c>
      <c r="CP64">
        <v>0</v>
      </c>
      <c r="CQ64">
        <v>1</v>
      </c>
      <c r="CR64">
        <v>0</v>
      </c>
      <c r="CS64">
        <v>0</v>
      </c>
      <c r="CT64">
        <v>1</v>
      </c>
      <c r="CU64">
        <v>1</v>
      </c>
      <c r="CV64">
        <v>0</v>
      </c>
    </row>
    <row r="65" spans="2:100" ht="12.75">
      <c r="B65" s="1">
        <f t="shared" si="18"/>
      </c>
      <c r="C65" s="1">
        <v>40</v>
      </c>
      <c r="D65" s="2">
        <f t="shared" si="20"/>
        <v>0</v>
      </c>
      <c r="E65" s="1">
        <f t="shared" si="19"/>
      </c>
      <c r="F65" s="1">
        <v>40</v>
      </c>
      <c r="G65" s="7">
        <f t="shared" si="21"/>
        <v>0</v>
      </c>
      <c r="J65">
        <v>229.1</v>
      </c>
      <c r="K65" t="s">
        <v>120</v>
      </c>
      <c r="L65" t="s">
        <v>85</v>
      </c>
      <c r="S65">
        <v>229.1</v>
      </c>
      <c r="T65">
        <v>41</v>
      </c>
      <c r="U65">
        <v>89</v>
      </c>
      <c r="CJ65">
        <v>39</v>
      </c>
      <c r="CK65" s="5">
        <v>27</v>
      </c>
      <c r="CL65">
        <v>39</v>
      </c>
      <c r="CM65">
        <v>0</v>
      </c>
      <c r="CN65">
        <v>0</v>
      </c>
      <c r="CO65">
        <v>0</v>
      </c>
      <c r="CP65">
        <v>0</v>
      </c>
      <c r="CQ65">
        <v>1</v>
      </c>
      <c r="CR65">
        <v>0</v>
      </c>
      <c r="CS65">
        <v>0</v>
      </c>
      <c r="CT65">
        <v>1</v>
      </c>
      <c r="CU65">
        <v>1</v>
      </c>
      <c r="CV65">
        <v>1</v>
      </c>
    </row>
    <row r="66" spans="2:100" ht="12.75">
      <c r="B66" s="1">
        <f t="shared" si="18"/>
      </c>
      <c r="C66" s="1">
        <v>41</v>
      </c>
      <c r="D66" s="2">
        <f t="shared" si="20"/>
        <v>0</v>
      </c>
      <c r="E66" s="1">
        <f t="shared" si="19"/>
      </c>
      <c r="F66" s="1">
        <v>41</v>
      </c>
      <c r="G66" s="7">
        <f t="shared" si="21"/>
        <v>0</v>
      </c>
      <c r="J66">
        <v>233.6</v>
      </c>
      <c r="K66">
        <v>84</v>
      </c>
      <c r="L66" t="s">
        <v>85</v>
      </c>
      <c r="S66">
        <v>233.6</v>
      </c>
      <c r="T66" t="s">
        <v>32</v>
      </c>
      <c r="U66">
        <v>88</v>
      </c>
      <c r="CJ66">
        <v>40</v>
      </c>
      <c r="CK66" s="5">
        <v>28</v>
      </c>
      <c r="CL66">
        <v>40</v>
      </c>
      <c r="CM66">
        <v>0</v>
      </c>
      <c r="CN66">
        <v>0</v>
      </c>
      <c r="CO66">
        <v>0</v>
      </c>
      <c r="CP66">
        <v>0</v>
      </c>
      <c r="CQ66">
        <v>1</v>
      </c>
      <c r="CR66">
        <v>0</v>
      </c>
      <c r="CS66">
        <v>1</v>
      </c>
      <c r="CT66">
        <v>0</v>
      </c>
      <c r="CU66">
        <v>0</v>
      </c>
      <c r="CV66">
        <v>0</v>
      </c>
    </row>
    <row r="67" spans="2:100" ht="12.75">
      <c r="B67" s="1">
        <f t="shared" si="18"/>
      </c>
      <c r="C67" s="1">
        <v>42</v>
      </c>
      <c r="D67" s="2">
        <f t="shared" si="20"/>
        <v>0</v>
      </c>
      <c r="E67" s="1">
        <f t="shared" si="19"/>
      </c>
      <c r="F67" s="1">
        <v>42</v>
      </c>
      <c r="G67" s="7">
        <f t="shared" si="21"/>
        <v>0</v>
      </c>
      <c r="J67">
        <v>241.8</v>
      </c>
      <c r="K67" t="s">
        <v>170</v>
      </c>
      <c r="L67" t="s">
        <v>84</v>
      </c>
      <c r="S67">
        <v>241.8</v>
      </c>
      <c r="T67">
        <v>38</v>
      </c>
      <c r="U67">
        <v>86</v>
      </c>
      <c r="CJ67">
        <v>41</v>
      </c>
      <c r="CK67" s="5">
        <v>29</v>
      </c>
      <c r="CL67">
        <v>41</v>
      </c>
      <c r="CM67">
        <v>0</v>
      </c>
      <c r="CN67">
        <v>0</v>
      </c>
      <c r="CO67">
        <v>0</v>
      </c>
      <c r="CP67">
        <v>0</v>
      </c>
      <c r="CQ67">
        <v>1</v>
      </c>
      <c r="CR67">
        <v>0</v>
      </c>
      <c r="CS67">
        <v>1</v>
      </c>
      <c r="CT67">
        <v>0</v>
      </c>
      <c r="CU67">
        <v>0</v>
      </c>
      <c r="CV67">
        <v>1</v>
      </c>
    </row>
    <row r="68" spans="2:100" ht="12.75">
      <c r="B68" s="1">
        <f t="shared" si="18"/>
      </c>
      <c r="C68" s="1">
        <v>43</v>
      </c>
      <c r="D68" s="2">
        <f t="shared" si="20"/>
        <v>0</v>
      </c>
      <c r="E68" s="1">
        <f t="shared" si="19"/>
      </c>
      <c r="F68" s="1">
        <v>43</v>
      </c>
      <c r="G68" s="7">
        <f t="shared" si="21"/>
        <v>0</v>
      </c>
      <c r="J68">
        <v>250.3</v>
      </c>
      <c r="K68">
        <v>57</v>
      </c>
      <c r="L68" t="s">
        <v>84</v>
      </c>
      <c r="S68">
        <v>250.3</v>
      </c>
      <c r="T68">
        <v>30</v>
      </c>
      <c r="U68">
        <v>84</v>
      </c>
      <c r="CJ68">
        <v>42</v>
      </c>
      <c r="CK68" s="5" t="s">
        <v>28</v>
      </c>
      <c r="CL68">
        <v>42</v>
      </c>
      <c r="CM68">
        <v>0</v>
      </c>
      <c r="CN68">
        <v>0</v>
      </c>
      <c r="CO68">
        <v>0</v>
      </c>
      <c r="CP68">
        <v>0</v>
      </c>
      <c r="CQ68">
        <v>1</v>
      </c>
      <c r="CR68">
        <v>0</v>
      </c>
      <c r="CS68">
        <v>1</v>
      </c>
      <c r="CT68">
        <v>0</v>
      </c>
      <c r="CU68">
        <v>1</v>
      </c>
      <c r="CV68">
        <v>0</v>
      </c>
    </row>
    <row r="69" spans="2:100" ht="12.75">
      <c r="B69" s="1">
        <f t="shared" si="18"/>
      </c>
      <c r="C69" s="1">
        <v>44</v>
      </c>
      <c r="D69" s="2">
        <f t="shared" si="20"/>
        <v>0</v>
      </c>
      <c r="E69" s="1">
        <f t="shared" si="19"/>
      </c>
      <c r="F69" s="1">
        <v>44</v>
      </c>
      <c r="G69" s="7">
        <f t="shared" si="21"/>
        <v>0</v>
      </c>
      <c r="J69">
        <v>254.1</v>
      </c>
      <c r="K69" t="s">
        <v>662</v>
      </c>
      <c r="S69">
        <v>254.1</v>
      </c>
      <c r="T69">
        <v>48</v>
      </c>
      <c r="U69">
        <v>83</v>
      </c>
      <c r="CJ69">
        <v>43</v>
      </c>
      <c r="CK69" s="5" t="s">
        <v>29</v>
      </c>
      <c r="CL69">
        <v>43</v>
      </c>
      <c r="CM69">
        <v>0</v>
      </c>
      <c r="CN69">
        <v>0</v>
      </c>
      <c r="CO69">
        <v>0</v>
      </c>
      <c r="CP69">
        <v>0</v>
      </c>
      <c r="CQ69">
        <v>1</v>
      </c>
      <c r="CR69">
        <v>0</v>
      </c>
      <c r="CS69">
        <v>1</v>
      </c>
      <c r="CT69">
        <v>0</v>
      </c>
      <c r="CU69">
        <v>1</v>
      </c>
      <c r="CV69">
        <v>1</v>
      </c>
    </row>
    <row r="70" spans="2:100" ht="12.75">
      <c r="B70" s="1">
        <f t="shared" si="18"/>
      </c>
      <c r="C70" s="1">
        <v>45</v>
      </c>
      <c r="D70" s="2">
        <f t="shared" si="20"/>
        <v>0</v>
      </c>
      <c r="E70" s="1">
        <f t="shared" si="19"/>
      </c>
      <c r="F70" s="1">
        <v>45</v>
      </c>
      <c r="G70" s="7">
        <f t="shared" si="21"/>
        <v>0</v>
      </c>
      <c r="CJ70">
        <v>44</v>
      </c>
      <c r="CK70" s="5" t="s">
        <v>30</v>
      </c>
      <c r="CL70">
        <v>44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1</v>
      </c>
      <c r="CT70">
        <v>1</v>
      </c>
      <c r="CU70">
        <v>0</v>
      </c>
      <c r="CV70">
        <v>0</v>
      </c>
    </row>
    <row r="71" spans="2:100" ht="12.75">
      <c r="B71" s="1">
        <f t="shared" si="18"/>
      </c>
      <c r="C71" s="1">
        <v>46</v>
      </c>
      <c r="D71" s="2">
        <f t="shared" si="20"/>
        <v>0</v>
      </c>
      <c r="E71" s="1">
        <f t="shared" si="19"/>
      </c>
      <c r="F71" s="1">
        <v>46</v>
      </c>
      <c r="G71" s="7">
        <f t="shared" si="21"/>
        <v>0</v>
      </c>
      <c r="CJ71">
        <v>45</v>
      </c>
      <c r="CK71" s="5" t="s">
        <v>31</v>
      </c>
      <c r="CL71">
        <v>45</v>
      </c>
      <c r="CM71">
        <v>0</v>
      </c>
      <c r="CN71">
        <v>0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1</v>
      </c>
      <c r="CU71">
        <v>0</v>
      </c>
      <c r="CV71">
        <v>1</v>
      </c>
    </row>
    <row r="72" spans="2:100" ht="12.75">
      <c r="B72" s="1">
        <f t="shared" si="18"/>
      </c>
      <c r="C72" s="1">
        <v>47</v>
      </c>
      <c r="D72" s="2">
        <f t="shared" si="20"/>
        <v>0</v>
      </c>
      <c r="E72" s="1">
        <f t="shared" si="19"/>
      </c>
      <c r="F72" s="1">
        <v>47</v>
      </c>
      <c r="G72" s="7">
        <f t="shared" si="21"/>
        <v>0</v>
      </c>
      <c r="CJ72">
        <v>46</v>
      </c>
      <c r="CK72" s="5" t="s">
        <v>32</v>
      </c>
      <c r="CL72">
        <v>46</v>
      </c>
      <c r="CM72">
        <v>0</v>
      </c>
      <c r="CN72">
        <v>0</v>
      </c>
      <c r="CO72">
        <v>0</v>
      </c>
      <c r="CP72">
        <v>0</v>
      </c>
      <c r="CQ72">
        <v>1</v>
      </c>
      <c r="CR72">
        <v>0</v>
      </c>
      <c r="CS72">
        <v>1</v>
      </c>
      <c r="CT72">
        <v>1</v>
      </c>
      <c r="CU72">
        <v>1</v>
      </c>
      <c r="CV72">
        <v>0</v>
      </c>
    </row>
    <row r="73" spans="2:100" ht="12.75">
      <c r="B73" s="1">
        <f t="shared" si="18"/>
      </c>
      <c r="C73" s="1">
        <v>48</v>
      </c>
      <c r="D73" s="2">
        <f t="shared" si="20"/>
        <v>0</v>
      </c>
      <c r="E73" s="1">
        <f t="shared" si="19"/>
      </c>
      <c r="F73" s="1">
        <v>48</v>
      </c>
      <c r="G73" s="7">
        <f t="shared" si="21"/>
        <v>0</v>
      </c>
      <c r="CJ73">
        <v>47</v>
      </c>
      <c r="CK73" s="5" t="s">
        <v>33</v>
      </c>
      <c r="CL73">
        <v>47</v>
      </c>
      <c r="CM73">
        <v>0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1</v>
      </c>
      <c r="CT73">
        <v>1</v>
      </c>
      <c r="CU73">
        <v>1</v>
      </c>
      <c r="CV73">
        <v>1</v>
      </c>
    </row>
    <row r="74" spans="2:100" ht="12.75">
      <c r="B74" s="1">
        <f t="shared" si="18"/>
      </c>
      <c r="C74" s="1">
        <v>49</v>
      </c>
      <c r="D74" s="2">
        <f t="shared" si="20"/>
        <v>0</v>
      </c>
      <c r="E74" s="1">
        <f t="shared" si="19"/>
      </c>
      <c r="F74" s="1">
        <v>49</v>
      </c>
      <c r="G74" s="7">
        <f t="shared" si="21"/>
        <v>0</v>
      </c>
      <c r="CJ74">
        <v>48</v>
      </c>
      <c r="CK74" s="5">
        <v>30</v>
      </c>
      <c r="CL74">
        <v>48</v>
      </c>
      <c r="CM74">
        <v>0</v>
      </c>
      <c r="CN74">
        <v>0</v>
      </c>
      <c r="CO74">
        <v>0</v>
      </c>
      <c r="CP74">
        <v>0</v>
      </c>
      <c r="CQ74">
        <v>1</v>
      </c>
      <c r="CR74">
        <v>1</v>
      </c>
      <c r="CS74">
        <v>0</v>
      </c>
      <c r="CT74">
        <v>0</v>
      </c>
      <c r="CU74">
        <v>0</v>
      </c>
      <c r="CV74">
        <v>0</v>
      </c>
    </row>
    <row r="75" spans="2:100" ht="12.75">
      <c r="B75" s="1">
        <f t="shared" si="18"/>
      </c>
      <c r="C75" s="1">
        <v>50</v>
      </c>
      <c r="D75" s="2">
        <f t="shared" si="20"/>
        <v>0</v>
      </c>
      <c r="E75" s="1">
        <f t="shared" si="19"/>
      </c>
      <c r="F75" s="1">
        <v>50</v>
      </c>
      <c r="G75" s="7">
        <f t="shared" si="21"/>
        <v>0</v>
      </c>
      <c r="CJ75">
        <v>49</v>
      </c>
      <c r="CK75" s="5" t="s">
        <v>143</v>
      </c>
      <c r="CL75">
        <v>49</v>
      </c>
      <c r="CM75">
        <v>0</v>
      </c>
      <c r="CN75">
        <v>0</v>
      </c>
      <c r="CO75">
        <v>0</v>
      </c>
      <c r="CP75">
        <v>0</v>
      </c>
      <c r="CQ75">
        <v>1</v>
      </c>
      <c r="CR75">
        <v>1</v>
      </c>
      <c r="CS75">
        <v>0</v>
      </c>
      <c r="CT75">
        <v>0</v>
      </c>
      <c r="CU75">
        <v>0</v>
      </c>
      <c r="CV75">
        <v>1</v>
      </c>
    </row>
    <row r="76" spans="2:100" ht="12.75">
      <c r="B76" s="1">
        <f t="shared" si="18"/>
      </c>
      <c r="C76" s="1">
        <v>51</v>
      </c>
      <c r="D76" s="2">
        <f t="shared" si="20"/>
        <v>0</v>
      </c>
      <c r="E76" s="1">
        <f t="shared" si="19"/>
      </c>
      <c r="F76" s="1">
        <v>51</v>
      </c>
      <c r="G76" s="7">
        <f t="shared" si="21"/>
        <v>0</v>
      </c>
      <c r="CJ76">
        <v>50</v>
      </c>
      <c r="CK76" s="5">
        <v>32</v>
      </c>
      <c r="CL76">
        <v>50</v>
      </c>
      <c r="CM76">
        <v>0</v>
      </c>
      <c r="CN76">
        <v>0</v>
      </c>
      <c r="CO76">
        <v>0</v>
      </c>
      <c r="CP76">
        <v>0</v>
      </c>
      <c r="CQ76">
        <v>1</v>
      </c>
      <c r="CR76">
        <v>1</v>
      </c>
      <c r="CS76">
        <v>0</v>
      </c>
      <c r="CT76">
        <v>0</v>
      </c>
      <c r="CU76">
        <v>1</v>
      </c>
      <c r="CV76">
        <v>0</v>
      </c>
    </row>
    <row r="77" spans="2:100" ht="12.75">
      <c r="B77" s="1">
        <f t="shared" si="18"/>
      </c>
      <c r="C77" s="1">
        <v>52</v>
      </c>
      <c r="D77" s="2">
        <f t="shared" si="20"/>
        <v>0</v>
      </c>
      <c r="E77" s="1">
        <f t="shared" si="19"/>
      </c>
      <c r="F77" s="1">
        <v>52</v>
      </c>
      <c r="G77" s="7">
        <f t="shared" si="21"/>
        <v>0</v>
      </c>
      <c r="CJ77">
        <v>51</v>
      </c>
      <c r="CK77" s="5">
        <v>33</v>
      </c>
      <c r="CL77">
        <v>51</v>
      </c>
      <c r="CM77">
        <v>0</v>
      </c>
      <c r="CN77">
        <v>0</v>
      </c>
      <c r="CO77">
        <v>0</v>
      </c>
      <c r="CP77">
        <v>0</v>
      </c>
      <c r="CQ77">
        <v>1</v>
      </c>
      <c r="CR77">
        <v>1</v>
      </c>
      <c r="CS77">
        <v>0</v>
      </c>
      <c r="CT77">
        <v>0</v>
      </c>
      <c r="CU77">
        <v>1</v>
      </c>
      <c r="CV77">
        <v>1</v>
      </c>
    </row>
    <row r="78" spans="2:100" ht="12.75">
      <c r="B78" s="1">
        <f t="shared" si="18"/>
      </c>
      <c r="C78" s="1">
        <v>53</v>
      </c>
      <c r="D78" s="2">
        <f t="shared" si="20"/>
        <v>0</v>
      </c>
      <c r="E78" s="1">
        <f t="shared" si="19"/>
      </c>
      <c r="F78" s="1">
        <v>53</v>
      </c>
      <c r="G78" s="7">
        <f t="shared" si="21"/>
        <v>0</v>
      </c>
      <c r="CJ78">
        <v>52</v>
      </c>
      <c r="CK78" s="5">
        <v>34</v>
      </c>
      <c r="CL78">
        <v>52</v>
      </c>
      <c r="CM78">
        <v>0</v>
      </c>
      <c r="CN78">
        <v>0</v>
      </c>
      <c r="CO78">
        <v>0</v>
      </c>
      <c r="CP78">
        <v>0</v>
      </c>
      <c r="CQ78">
        <v>1</v>
      </c>
      <c r="CR78">
        <v>1</v>
      </c>
      <c r="CS78">
        <v>0</v>
      </c>
      <c r="CT78">
        <v>1</v>
      </c>
      <c r="CU78">
        <v>0</v>
      </c>
      <c r="CV78">
        <v>0</v>
      </c>
    </row>
    <row r="79" spans="2:100" ht="12.75">
      <c r="B79" s="1">
        <f t="shared" si="18"/>
      </c>
      <c r="C79" s="1">
        <v>54</v>
      </c>
      <c r="D79" s="2">
        <f t="shared" si="20"/>
        <v>0</v>
      </c>
      <c r="E79" s="1">
        <f t="shared" si="19"/>
      </c>
      <c r="F79" s="1">
        <v>54</v>
      </c>
      <c r="G79" s="7">
        <f t="shared" si="21"/>
        <v>0</v>
      </c>
      <c r="CJ79">
        <v>53</v>
      </c>
      <c r="CK79" s="5">
        <v>35</v>
      </c>
      <c r="CL79">
        <v>53</v>
      </c>
      <c r="CM79">
        <v>0</v>
      </c>
      <c r="CN79">
        <v>0</v>
      </c>
      <c r="CO79">
        <v>0</v>
      </c>
      <c r="CP79">
        <v>0</v>
      </c>
      <c r="CQ79">
        <v>1</v>
      </c>
      <c r="CR79">
        <v>1</v>
      </c>
      <c r="CS79">
        <v>0</v>
      </c>
      <c r="CT79">
        <v>1</v>
      </c>
      <c r="CU79">
        <v>0</v>
      </c>
      <c r="CV79">
        <v>1</v>
      </c>
    </row>
    <row r="80" spans="2:100" ht="12.75">
      <c r="B80" s="1">
        <f t="shared" si="18"/>
      </c>
      <c r="C80" s="1">
        <v>55</v>
      </c>
      <c r="D80" s="2">
        <f t="shared" si="20"/>
        <v>0</v>
      </c>
      <c r="E80" s="1">
        <f t="shared" si="19"/>
      </c>
      <c r="F80" s="1">
        <v>55</v>
      </c>
      <c r="G80" s="7">
        <f t="shared" si="21"/>
        <v>0</v>
      </c>
      <c r="CJ80">
        <v>54</v>
      </c>
      <c r="CK80" s="5">
        <v>36</v>
      </c>
      <c r="CL80">
        <v>54</v>
      </c>
      <c r="CM80">
        <v>0</v>
      </c>
      <c r="CN80">
        <v>0</v>
      </c>
      <c r="CO80">
        <v>0</v>
      </c>
      <c r="CP80">
        <v>0</v>
      </c>
      <c r="CQ80">
        <v>1</v>
      </c>
      <c r="CR80">
        <v>1</v>
      </c>
      <c r="CS80">
        <v>0</v>
      </c>
      <c r="CT80">
        <v>1</v>
      </c>
      <c r="CU80">
        <v>1</v>
      </c>
      <c r="CV80">
        <v>0</v>
      </c>
    </row>
    <row r="81" spans="2:100" ht="12.75">
      <c r="B81" s="1">
        <f t="shared" si="18"/>
      </c>
      <c r="C81" s="1">
        <v>56</v>
      </c>
      <c r="D81" s="2">
        <f t="shared" si="20"/>
        <v>0</v>
      </c>
      <c r="E81" s="1">
        <f t="shared" si="19"/>
      </c>
      <c r="F81" s="1">
        <v>56</v>
      </c>
      <c r="G81" s="7">
        <f t="shared" si="21"/>
        <v>0</v>
      </c>
      <c r="CJ81">
        <v>55</v>
      </c>
      <c r="CK81" s="5">
        <v>37</v>
      </c>
      <c r="CL81">
        <v>55</v>
      </c>
      <c r="CM81">
        <v>0</v>
      </c>
      <c r="CN81">
        <v>0</v>
      </c>
      <c r="CO81">
        <v>0</v>
      </c>
      <c r="CP81">
        <v>0</v>
      </c>
      <c r="CQ81">
        <v>1</v>
      </c>
      <c r="CR81">
        <v>1</v>
      </c>
      <c r="CS81">
        <v>0</v>
      </c>
      <c r="CT81">
        <v>1</v>
      </c>
      <c r="CU81">
        <v>1</v>
      </c>
      <c r="CV81">
        <v>1</v>
      </c>
    </row>
    <row r="82" spans="2:100" ht="12.75">
      <c r="B82" s="1">
        <f t="shared" si="18"/>
      </c>
      <c r="C82" s="1">
        <v>57</v>
      </c>
      <c r="D82" s="2">
        <f t="shared" si="20"/>
        <v>0</v>
      </c>
      <c r="E82" s="1">
        <f t="shared" si="19"/>
      </c>
      <c r="F82" s="1">
        <v>57</v>
      </c>
      <c r="G82" s="7">
        <f t="shared" si="21"/>
        <v>0</v>
      </c>
      <c r="CJ82">
        <v>56</v>
      </c>
      <c r="CK82" s="5">
        <v>38</v>
      </c>
      <c r="CL82">
        <v>56</v>
      </c>
      <c r="CM82">
        <v>0</v>
      </c>
      <c r="CN82">
        <v>0</v>
      </c>
      <c r="CO82">
        <v>0</v>
      </c>
      <c r="CP82">
        <v>0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</row>
    <row r="83" spans="2:100" ht="12.75">
      <c r="B83" s="1">
        <f t="shared" si="18"/>
      </c>
      <c r="C83" s="1">
        <v>58</v>
      </c>
      <c r="D83" s="2">
        <f t="shared" si="20"/>
        <v>0</v>
      </c>
      <c r="E83" s="1">
        <f t="shared" si="19"/>
      </c>
      <c r="F83" s="1">
        <v>58</v>
      </c>
      <c r="G83" s="7">
        <f t="shared" si="21"/>
        <v>0</v>
      </c>
      <c r="CJ83">
        <v>57</v>
      </c>
      <c r="CK83" s="5">
        <v>39</v>
      </c>
      <c r="CL83">
        <v>57</v>
      </c>
      <c r="CM83">
        <v>0</v>
      </c>
      <c r="CN83">
        <v>0</v>
      </c>
      <c r="CO83">
        <v>0</v>
      </c>
      <c r="CP83">
        <v>0</v>
      </c>
      <c r="CQ83">
        <v>1</v>
      </c>
      <c r="CR83">
        <v>1</v>
      </c>
      <c r="CS83">
        <v>1</v>
      </c>
      <c r="CT83">
        <v>0</v>
      </c>
      <c r="CU83">
        <v>0</v>
      </c>
      <c r="CV83">
        <v>1</v>
      </c>
    </row>
    <row r="84" spans="2:100" ht="12.75">
      <c r="B84" s="1">
        <f t="shared" si="18"/>
      </c>
      <c r="C84" s="1">
        <v>59</v>
      </c>
      <c r="D84" s="2">
        <f t="shared" si="20"/>
        <v>0</v>
      </c>
      <c r="E84" s="1">
        <f t="shared" si="19"/>
      </c>
      <c r="F84" s="1">
        <v>59</v>
      </c>
      <c r="G84" s="7">
        <f t="shared" si="21"/>
        <v>0</v>
      </c>
      <c r="CJ84">
        <v>58</v>
      </c>
      <c r="CK84" s="5" t="s">
        <v>144</v>
      </c>
      <c r="CL84">
        <v>58</v>
      </c>
      <c r="CM84">
        <v>0</v>
      </c>
      <c r="CN84">
        <v>0</v>
      </c>
      <c r="CO84">
        <v>0</v>
      </c>
      <c r="CP84">
        <v>0</v>
      </c>
      <c r="CQ84">
        <v>1</v>
      </c>
      <c r="CR84">
        <v>1</v>
      </c>
      <c r="CS84">
        <v>1</v>
      </c>
      <c r="CT84">
        <v>0</v>
      </c>
      <c r="CU84">
        <v>1</v>
      </c>
      <c r="CV84">
        <v>0</v>
      </c>
    </row>
    <row r="85" spans="2:100" ht="12.75">
      <c r="B85" s="1">
        <f t="shared" si="18"/>
      </c>
      <c r="C85" s="1">
        <v>60</v>
      </c>
      <c r="D85" s="2">
        <f t="shared" si="20"/>
        <v>0</v>
      </c>
      <c r="E85" s="1">
        <f t="shared" si="19"/>
      </c>
      <c r="F85" s="1">
        <v>60</v>
      </c>
      <c r="G85" s="7">
        <f t="shared" si="21"/>
        <v>0</v>
      </c>
      <c r="CJ85">
        <v>59</v>
      </c>
      <c r="CK85" s="5" t="s">
        <v>34</v>
      </c>
      <c r="CL85">
        <v>59</v>
      </c>
      <c r="CM85">
        <v>0</v>
      </c>
      <c r="CN85">
        <v>0</v>
      </c>
      <c r="CO85">
        <v>0</v>
      </c>
      <c r="CP85">
        <v>0</v>
      </c>
      <c r="CQ85">
        <v>1</v>
      </c>
      <c r="CR85">
        <v>1</v>
      </c>
      <c r="CS85">
        <v>1</v>
      </c>
      <c r="CT85">
        <v>0</v>
      </c>
      <c r="CU85">
        <v>1</v>
      </c>
      <c r="CV85">
        <v>1</v>
      </c>
    </row>
    <row r="86" spans="2:100" ht="12.75">
      <c r="B86" s="1">
        <f t="shared" si="18"/>
      </c>
      <c r="C86" s="1">
        <v>61</v>
      </c>
      <c r="D86" s="2">
        <f t="shared" si="20"/>
        <v>0</v>
      </c>
      <c r="E86" s="1">
        <f t="shared" si="19"/>
      </c>
      <c r="F86" s="1">
        <v>61</v>
      </c>
      <c r="G86" s="7">
        <f t="shared" si="21"/>
        <v>0</v>
      </c>
      <c r="CJ86">
        <v>60</v>
      </c>
      <c r="CK86" s="5" t="s">
        <v>35</v>
      </c>
      <c r="CL86">
        <v>60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1</v>
      </c>
      <c r="CS86">
        <v>1</v>
      </c>
      <c r="CT86">
        <v>1</v>
      </c>
      <c r="CU86">
        <v>0</v>
      </c>
      <c r="CV86">
        <v>0</v>
      </c>
    </row>
    <row r="87" spans="2:100" ht="12.75">
      <c r="B87" s="1">
        <f t="shared" si="18"/>
      </c>
      <c r="C87" s="1">
        <v>62</v>
      </c>
      <c r="D87" s="2">
        <f t="shared" si="20"/>
        <v>0</v>
      </c>
      <c r="E87" s="1">
        <f t="shared" si="19"/>
      </c>
      <c r="F87" s="1">
        <v>62</v>
      </c>
      <c r="G87" s="7">
        <f t="shared" si="21"/>
        <v>0</v>
      </c>
      <c r="CJ87">
        <v>61</v>
      </c>
      <c r="CK87" s="5" t="s">
        <v>36</v>
      </c>
      <c r="CL87">
        <v>61</v>
      </c>
      <c r="CM87">
        <v>0</v>
      </c>
      <c r="CN87">
        <v>0</v>
      </c>
      <c r="CO87">
        <v>0</v>
      </c>
      <c r="CP87">
        <v>0</v>
      </c>
      <c r="CQ87">
        <v>1</v>
      </c>
      <c r="CR87">
        <v>1</v>
      </c>
      <c r="CS87">
        <v>1</v>
      </c>
      <c r="CT87">
        <v>1</v>
      </c>
      <c r="CU87">
        <v>0</v>
      </c>
      <c r="CV87">
        <v>1</v>
      </c>
    </row>
    <row r="88" spans="2:100" ht="12.75">
      <c r="B88" s="1">
        <f t="shared" si="18"/>
      </c>
      <c r="C88" s="1">
        <v>63</v>
      </c>
      <c r="D88" s="2">
        <f t="shared" si="20"/>
        <v>0</v>
      </c>
      <c r="E88" s="1">
        <f t="shared" si="19"/>
      </c>
      <c r="F88" s="1">
        <v>63</v>
      </c>
      <c r="G88" s="7">
        <f t="shared" si="21"/>
        <v>0</v>
      </c>
      <c r="CJ88">
        <v>62</v>
      </c>
      <c r="CK88" s="5" t="s">
        <v>37</v>
      </c>
      <c r="CL88">
        <v>62</v>
      </c>
      <c r="CM88">
        <v>0</v>
      </c>
      <c r="CN88">
        <v>0</v>
      </c>
      <c r="CO88">
        <v>0</v>
      </c>
      <c r="CP88">
        <v>0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0</v>
      </c>
    </row>
    <row r="89" spans="2:100" ht="12.75">
      <c r="B89" s="1">
        <f t="shared" si="18"/>
      </c>
      <c r="C89" s="1">
        <v>64</v>
      </c>
      <c r="D89" s="2">
        <f t="shared" si="20"/>
        <v>0</v>
      </c>
      <c r="E89" s="1">
        <f t="shared" si="19"/>
      </c>
      <c r="F89" s="1">
        <v>64</v>
      </c>
      <c r="G89" s="7">
        <f t="shared" si="21"/>
        <v>0</v>
      </c>
      <c r="CJ89">
        <v>63</v>
      </c>
      <c r="CK89" s="5" t="s">
        <v>38</v>
      </c>
      <c r="CL89">
        <v>63</v>
      </c>
      <c r="CM89">
        <v>0</v>
      </c>
      <c r="CN89">
        <v>0</v>
      </c>
      <c r="CO89">
        <v>0</v>
      </c>
      <c r="CP89">
        <v>0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</row>
    <row r="90" spans="88:100" ht="12.75">
      <c r="CJ90">
        <v>64</v>
      </c>
      <c r="CK90" s="5">
        <v>40</v>
      </c>
      <c r="CL90">
        <v>64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</row>
    <row r="91" spans="88:100" ht="12.75">
      <c r="CJ91">
        <v>65</v>
      </c>
      <c r="CK91" s="5" t="s">
        <v>145</v>
      </c>
      <c r="CL91">
        <v>65</v>
      </c>
      <c r="CM91">
        <v>0</v>
      </c>
      <c r="CN91">
        <v>0</v>
      </c>
      <c r="CO91">
        <v>0</v>
      </c>
      <c r="CP91">
        <v>1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1</v>
      </c>
    </row>
    <row r="92" spans="88:100" ht="12.75">
      <c r="CJ92">
        <v>66</v>
      </c>
      <c r="CK92" s="5">
        <v>42</v>
      </c>
      <c r="CL92">
        <v>66</v>
      </c>
      <c r="CM92">
        <v>0</v>
      </c>
      <c r="CN92">
        <v>0</v>
      </c>
      <c r="CO92">
        <v>0</v>
      </c>
      <c r="CP92">
        <v>1</v>
      </c>
      <c r="CQ92">
        <v>0</v>
      </c>
      <c r="CR92">
        <v>0</v>
      </c>
      <c r="CS92">
        <v>0</v>
      </c>
      <c r="CT92">
        <v>0</v>
      </c>
      <c r="CU92">
        <v>1</v>
      </c>
      <c r="CV92">
        <v>0</v>
      </c>
    </row>
    <row r="93" spans="88:100" ht="12.75">
      <c r="CJ93">
        <v>67</v>
      </c>
      <c r="CK93" s="5">
        <v>43</v>
      </c>
      <c r="CL93">
        <v>67</v>
      </c>
      <c r="CM93">
        <v>0</v>
      </c>
      <c r="CN93">
        <v>0</v>
      </c>
      <c r="CO93">
        <v>0</v>
      </c>
      <c r="CP93">
        <v>1</v>
      </c>
      <c r="CQ93">
        <v>0</v>
      </c>
      <c r="CR93">
        <v>0</v>
      </c>
      <c r="CS93">
        <v>0</v>
      </c>
      <c r="CT93">
        <v>0</v>
      </c>
      <c r="CU93">
        <v>1</v>
      </c>
      <c r="CV93">
        <v>1</v>
      </c>
    </row>
    <row r="94" spans="88:100" ht="12.75">
      <c r="CJ94">
        <v>68</v>
      </c>
      <c r="CK94" s="5">
        <v>44</v>
      </c>
      <c r="CL94">
        <v>68</v>
      </c>
      <c r="CM94">
        <v>0</v>
      </c>
      <c r="CN94">
        <v>0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1</v>
      </c>
      <c r="CU94">
        <v>0</v>
      </c>
      <c r="CV94">
        <v>0</v>
      </c>
    </row>
    <row r="95" spans="88:100" ht="12.75">
      <c r="CJ95">
        <v>69</v>
      </c>
      <c r="CK95" s="5">
        <v>45</v>
      </c>
      <c r="CL95">
        <v>69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0</v>
      </c>
      <c r="CS95">
        <v>0</v>
      </c>
      <c r="CT95">
        <v>1</v>
      </c>
      <c r="CU95">
        <v>0</v>
      </c>
      <c r="CV95">
        <v>1</v>
      </c>
    </row>
    <row r="96" spans="88:100" ht="12.75">
      <c r="CJ96">
        <v>70</v>
      </c>
      <c r="CK96" s="5">
        <v>46</v>
      </c>
      <c r="CL96">
        <v>70</v>
      </c>
      <c r="CM96">
        <v>0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1</v>
      </c>
      <c r="CU96">
        <v>1</v>
      </c>
      <c r="CV96">
        <v>0</v>
      </c>
    </row>
    <row r="97" spans="88:100" ht="12.75">
      <c r="CJ97">
        <v>71</v>
      </c>
      <c r="CK97" s="5">
        <v>47</v>
      </c>
      <c r="CL97">
        <v>71</v>
      </c>
      <c r="CM97">
        <v>0</v>
      </c>
      <c r="CN97">
        <v>0</v>
      </c>
      <c r="CO97">
        <v>0</v>
      </c>
      <c r="CP97">
        <v>1</v>
      </c>
      <c r="CQ97">
        <v>0</v>
      </c>
      <c r="CR97">
        <v>0</v>
      </c>
      <c r="CS97">
        <v>0</v>
      </c>
      <c r="CT97">
        <v>1</v>
      </c>
      <c r="CU97">
        <v>1</v>
      </c>
      <c r="CV97">
        <v>1</v>
      </c>
    </row>
    <row r="98" spans="88:100" ht="12.75">
      <c r="CJ98">
        <v>72</v>
      </c>
      <c r="CK98" s="5">
        <v>48</v>
      </c>
      <c r="CL98">
        <v>72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1</v>
      </c>
      <c r="CT98">
        <v>0</v>
      </c>
      <c r="CU98">
        <v>0</v>
      </c>
      <c r="CV98">
        <v>0</v>
      </c>
    </row>
    <row r="99" spans="88:100" ht="12.75">
      <c r="CJ99">
        <v>73</v>
      </c>
      <c r="CK99" s="5">
        <v>49</v>
      </c>
      <c r="CL99">
        <v>73</v>
      </c>
      <c r="CM99">
        <v>0</v>
      </c>
      <c r="CN99">
        <v>0</v>
      </c>
      <c r="CO99">
        <v>0</v>
      </c>
      <c r="CP99">
        <v>1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</row>
    <row r="100" spans="88:100" ht="12.75">
      <c r="CJ100">
        <v>74</v>
      </c>
      <c r="CK100" s="5" t="s">
        <v>146</v>
      </c>
      <c r="CL100">
        <v>74</v>
      </c>
      <c r="CM100">
        <v>0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1</v>
      </c>
      <c r="CT100">
        <v>0</v>
      </c>
      <c r="CU100">
        <v>1</v>
      </c>
      <c r="CV100">
        <v>0</v>
      </c>
    </row>
    <row r="101" spans="88:100" ht="12.75">
      <c r="CJ101">
        <v>75</v>
      </c>
      <c r="CK101" s="5" t="s">
        <v>39</v>
      </c>
      <c r="CL101">
        <v>75</v>
      </c>
      <c r="CM101">
        <v>0</v>
      </c>
      <c r="CN101">
        <v>0</v>
      </c>
      <c r="CO101">
        <v>0</v>
      </c>
      <c r="CP101">
        <v>1</v>
      </c>
      <c r="CQ101">
        <v>0</v>
      </c>
      <c r="CR101">
        <v>0</v>
      </c>
      <c r="CS101">
        <v>1</v>
      </c>
      <c r="CT101">
        <v>0</v>
      </c>
      <c r="CU101">
        <v>1</v>
      </c>
      <c r="CV101">
        <v>1</v>
      </c>
    </row>
    <row r="102" spans="88:100" ht="12.75">
      <c r="CJ102">
        <v>76</v>
      </c>
      <c r="CK102" s="5" t="s">
        <v>40</v>
      </c>
      <c r="CL102">
        <v>76</v>
      </c>
      <c r="CM102">
        <v>0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1</v>
      </c>
      <c r="CT102">
        <v>1</v>
      </c>
      <c r="CU102">
        <v>0</v>
      </c>
      <c r="CV102">
        <v>0</v>
      </c>
    </row>
    <row r="103" spans="88:100" ht="12.75">
      <c r="CJ103">
        <v>77</v>
      </c>
      <c r="CK103" s="5" t="s">
        <v>41</v>
      </c>
      <c r="CL103">
        <v>77</v>
      </c>
      <c r="CM103">
        <v>0</v>
      </c>
      <c r="CN103">
        <v>0</v>
      </c>
      <c r="CO103">
        <v>0</v>
      </c>
      <c r="CP103">
        <v>1</v>
      </c>
      <c r="CQ103">
        <v>0</v>
      </c>
      <c r="CR103">
        <v>0</v>
      </c>
      <c r="CS103">
        <v>1</v>
      </c>
      <c r="CT103">
        <v>1</v>
      </c>
      <c r="CU103">
        <v>0</v>
      </c>
      <c r="CV103">
        <v>1</v>
      </c>
    </row>
    <row r="104" spans="88:100" ht="12.75">
      <c r="CJ104">
        <v>78</v>
      </c>
      <c r="CK104" s="5" t="s">
        <v>42</v>
      </c>
      <c r="CL104">
        <v>78</v>
      </c>
      <c r="CM104">
        <v>0</v>
      </c>
      <c r="CN104">
        <v>0</v>
      </c>
      <c r="CO104">
        <v>0</v>
      </c>
      <c r="CP104">
        <v>1</v>
      </c>
      <c r="CQ104">
        <v>0</v>
      </c>
      <c r="CR104">
        <v>0</v>
      </c>
      <c r="CS104">
        <v>1</v>
      </c>
      <c r="CT104">
        <v>1</v>
      </c>
      <c r="CU104">
        <v>1</v>
      </c>
      <c r="CV104">
        <v>0</v>
      </c>
    </row>
    <row r="105" spans="88:100" ht="12.75">
      <c r="CJ105">
        <v>79</v>
      </c>
      <c r="CK105" s="5" t="s">
        <v>43</v>
      </c>
      <c r="CL105">
        <v>79</v>
      </c>
      <c r="CM105">
        <v>0</v>
      </c>
      <c r="CN105">
        <v>0</v>
      </c>
      <c r="CO105">
        <v>0</v>
      </c>
      <c r="CP105">
        <v>1</v>
      </c>
      <c r="CQ105">
        <v>0</v>
      </c>
      <c r="CR105">
        <v>0</v>
      </c>
      <c r="CS105">
        <v>1</v>
      </c>
      <c r="CT105">
        <v>1</v>
      </c>
      <c r="CU105">
        <v>1</v>
      </c>
      <c r="CV105">
        <v>1</v>
      </c>
    </row>
    <row r="106" spans="88:100" ht="12.75">
      <c r="CJ106">
        <v>80</v>
      </c>
      <c r="CK106" s="5">
        <v>50</v>
      </c>
      <c r="CL106">
        <v>80</v>
      </c>
      <c r="CM106">
        <v>0</v>
      </c>
      <c r="CN106">
        <v>0</v>
      </c>
      <c r="CO106">
        <v>0</v>
      </c>
      <c r="CP106">
        <v>1</v>
      </c>
      <c r="CQ106">
        <v>0</v>
      </c>
      <c r="CR106">
        <v>1</v>
      </c>
      <c r="CS106">
        <v>0</v>
      </c>
      <c r="CT106">
        <v>0</v>
      </c>
      <c r="CU106">
        <v>0</v>
      </c>
      <c r="CV106">
        <v>0</v>
      </c>
    </row>
    <row r="107" spans="88:100" ht="12.75">
      <c r="CJ107">
        <v>81</v>
      </c>
      <c r="CK107" s="5" t="s">
        <v>147</v>
      </c>
      <c r="CL107">
        <v>81</v>
      </c>
      <c r="CM107">
        <v>0</v>
      </c>
      <c r="CN107">
        <v>0</v>
      </c>
      <c r="CO107">
        <v>0</v>
      </c>
      <c r="CP107">
        <v>1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</row>
    <row r="108" spans="88:100" ht="12.75">
      <c r="CJ108">
        <v>82</v>
      </c>
      <c r="CK108" s="5">
        <v>52</v>
      </c>
      <c r="CL108">
        <v>82</v>
      </c>
      <c r="CM108">
        <v>0</v>
      </c>
      <c r="CN108">
        <v>0</v>
      </c>
      <c r="CO108">
        <v>0</v>
      </c>
      <c r="CP108">
        <v>1</v>
      </c>
      <c r="CQ108">
        <v>0</v>
      </c>
      <c r="CR108">
        <v>1</v>
      </c>
      <c r="CS108">
        <v>0</v>
      </c>
      <c r="CT108">
        <v>0</v>
      </c>
      <c r="CU108">
        <v>1</v>
      </c>
      <c r="CV108">
        <v>0</v>
      </c>
    </row>
    <row r="109" spans="88:100" ht="12.75">
      <c r="CJ109">
        <v>83</v>
      </c>
      <c r="CK109" s="5">
        <v>53</v>
      </c>
      <c r="CL109">
        <v>83</v>
      </c>
      <c r="CM109">
        <v>0</v>
      </c>
      <c r="CN109">
        <v>0</v>
      </c>
      <c r="CO109">
        <v>0</v>
      </c>
      <c r="CP109">
        <v>1</v>
      </c>
      <c r="CQ109">
        <v>0</v>
      </c>
      <c r="CR109">
        <v>1</v>
      </c>
      <c r="CS109">
        <v>0</v>
      </c>
      <c r="CT109">
        <v>0</v>
      </c>
      <c r="CU109">
        <v>1</v>
      </c>
      <c r="CV109">
        <v>1</v>
      </c>
    </row>
    <row r="110" spans="88:100" ht="12.75">
      <c r="CJ110">
        <v>84</v>
      </c>
      <c r="CK110" s="5">
        <v>54</v>
      </c>
      <c r="CL110">
        <v>84</v>
      </c>
      <c r="CM110">
        <v>0</v>
      </c>
      <c r="CN110">
        <v>0</v>
      </c>
      <c r="CO110">
        <v>0</v>
      </c>
      <c r="CP110">
        <v>1</v>
      </c>
      <c r="CQ110">
        <v>0</v>
      </c>
      <c r="CR110">
        <v>1</v>
      </c>
      <c r="CS110">
        <v>0</v>
      </c>
      <c r="CT110">
        <v>1</v>
      </c>
      <c r="CU110">
        <v>0</v>
      </c>
      <c r="CV110">
        <v>0</v>
      </c>
    </row>
    <row r="111" spans="88:100" ht="12.75">
      <c r="CJ111">
        <v>85</v>
      </c>
      <c r="CK111" s="5">
        <v>55</v>
      </c>
      <c r="CL111">
        <v>85</v>
      </c>
      <c r="CM111">
        <v>0</v>
      </c>
      <c r="CN111">
        <v>0</v>
      </c>
      <c r="CO111">
        <v>0</v>
      </c>
      <c r="CP111">
        <v>1</v>
      </c>
      <c r="CQ111">
        <v>0</v>
      </c>
      <c r="CR111">
        <v>1</v>
      </c>
      <c r="CS111">
        <v>0</v>
      </c>
      <c r="CT111">
        <v>1</v>
      </c>
      <c r="CU111">
        <v>0</v>
      </c>
      <c r="CV111">
        <v>1</v>
      </c>
    </row>
    <row r="112" spans="88:100" ht="12.75">
      <c r="CJ112">
        <v>86</v>
      </c>
      <c r="CK112" s="5">
        <v>56</v>
      </c>
      <c r="CL112">
        <v>86</v>
      </c>
      <c r="CM112">
        <v>0</v>
      </c>
      <c r="CN112">
        <v>0</v>
      </c>
      <c r="CO112">
        <v>0</v>
      </c>
      <c r="CP112">
        <v>1</v>
      </c>
      <c r="CQ112">
        <v>0</v>
      </c>
      <c r="CR112">
        <v>1</v>
      </c>
      <c r="CS112">
        <v>0</v>
      </c>
      <c r="CT112">
        <v>1</v>
      </c>
      <c r="CU112">
        <v>1</v>
      </c>
      <c r="CV112">
        <v>0</v>
      </c>
    </row>
    <row r="113" spans="88:100" ht="12.75">
      <c r="CJ113">
        <v>87</v>
      </c>
      <c r="CK113" s="5">
        <v>57</v>
      </c>
      <c r="CL113">
        <v>87</v>
      </c>
      <c r="CM113">
        <v>0</v>
      </c>
      <c r="CN113">
        <v>0</v>
      </c>
      <c r="CO113">
        <v>0</v>
      </c>
      <c r="CP113">
        <v>1</v>
      </c>
      <c r="CQ113">
        <v>0</v>
      </c>
      <c r="CR113">
        <v>1</v>
      </c>
      <c r="CS113">
        <v>0</v>
      </c>
      <c r="CT113">
        <v>1</v>
      </c>
      <c r="CU113">
        <v>1</v>
      </c>
      <c r="CV113">
        <v>1</v>
      </c>
    </row>
    <row r="114" spans="88:100" ht="12.75">
      <c r="CJ114">
        <v>88</v>
      </c>
      <c r="CK114" s="5">
        <v>58</v>
      </c>
      <c r="CL114">
        <v>88</v>
      </c>
      <c r="CM114">
        <v>0</v>
      </c>
      <c r="CN114">
        <v>0</v>
      </c>
      <c r="CO114">
        <v>0</v>
      </c>
      <c r="CP114">
        <v>1</v>
      </c>
      <c r="CQ114">
        <v>0</v>
      </c>
      <c r="CR114">
        <v>1</v>
      </c>
      <c r="CS114">
        <v>1</v>
      </c>
      <c r="CT114">
        <v>0</v>
      </c>
      <c r="CU114">
        <v>0</v>
      </c>
      <c r="CV114">
        <v>0</v>
      </c>
    </row>
    <row r="115" spans="88:100" ht="12.75">
      <c r="CJ115">
        <v>89</v>
      </c>
      <c r="CK115" s="5">
        <v>59</v>
      </c>
      <c r="CL115">
        <v>89</v>
      </c>
      <c r="CM115">
        <v>0</v>
      </c>
      <c r="CN115">
        <v>0</v>
      </c>
      <c r="CO115">
        <v>0</v>
      </c>
      <c r="CP115">
        <v>1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1</v>
      </c>
    </row>
    <row r="116" spans="88:100" ht="12.75">
      <c r="CJ116">
        <v>90</v>
      </c>
      <c r="CK116" s="5" t="s">
        <v>148</v>
      </c>
      <c r="CL116">
        <v>90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1</v>
      </c>
      <c r="CS116">
        <v>1</v>
      </c>
      <c r="CT116">
        <v>0</v>
      </c>
      <c r="CU116">
        <v>1</v>
      </c>
      <c r="CV116">
        <v>0</v>
      </c>
    </row>
    <row r="117" spans="88:100" ht="12.75">
      <c r="CJ117">
        <v>91</v>
      </c>
      <c r="CK117" s="5" t="s">
        <v>44</v>
      </c>
      <c r="CL117">
        <v>91</v>
      </c>
      <c r="CM117">
        <v>0</v>
      </c>
      <c r="CN117">
        <v>0</v>
      </c>
      <c r="CO117">
        <v>0</v>
      </c>
      <c r="CP117">
        <v>1</v>
      </c>
      <c r="CQ117">
        <v>0</v>
      </c>
      <c r="CR117">
        <v>1</v>
      </c>
      <c r="CS117">
        <v>1</v>
      </c>
      <c r="CT117">
        <v>0</v>
      </c>
      <c r="CU117">
        <v>1</v>
      </c>
      <c r="CV117">
        <v>1</v>
      </c>
    </row>
    <row r="118" spans="88:100" ht="12.75">
      <c r="CJ118">
        <v>92</v>
      </c>
      <c r="CK118" s="5" t="s">
        <v>45</v>
      </c>
      <c r="CL118">
        <v>92</v>
      </c>
      <c r="CM118">
        <v>0</v>
      </c>
      <c r="CN118">
        <v>0</v>
      </c>
      <c r="CO118">
        <v>0</v>
      </c>
      <c r="CP118">
        <v>1</v>
      </c>
      <c r="CQ118">
        <v>0</v>
      </c>
      <c r="CR118">
        <v>1</v>
      </c>
      <c r="CS118">
        <v>1</v>
      </c>
      <c r="CT118">
        <v>1</v>
      </c>
      <c r="CU118">
        <v>0</v>
      </c>
      <c r="CV118">
        <v>0</v>
      </c>
    </row>
    <row r="119" spans="88:100" ht="12.75">
      <c r="CJ119">
        <v>93</v>
      </c>
      <c r="CK119" s="5" t="s">
        <v>46</v>
      </c>
      <c r="CL119">
        <v>93</v>
      </c>
      <c r="CM119">
        <v>0</v>
      </c>
      <c r="CN119">
        <v>0</v>
      </c>
      <c r="CO119">
        <v>0</v>
      </c>
      <c r="CP119">
        <v>1</v>
      </c>
      <c r="CQ119">
        <v>0</v>
      </c>
      <c r="CR119">
        <v>1</v>
      </c>
      <c r="CS119">
        <v>1</v>
      </c>
      <c r="CT119">
        <v>1</v>
      </c>
      <c r="CU119">
        <v>0</v>
      </c>
      <c r="CV119">
        <v>1</v>
      </c>
    </row>
    <row r="120" spans="88:100" ht="12.75">
      <c r="CJ120">
        <v>94</v>
      </c>
      <c r="CK120" s="5" t="s">
        <v>47</v>
      </c>
      <c r="CL120">
        <v>94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1</v>
      </c>
      <c r="CS120">
        <v>1</v>
      </c>
      <c r="CT120">
        <v>1</v>
      </c>
      <c r="CU120">
        <v>1</v>
      </c>
      <c r="CV120">
        <v>0</v>
      </c>
    </row>
    <row r="121" spans="88:100" ht="12.75">
      <c r="CJ121">
        <v>95</v>
      </c>
      <c r="CK121" s="5" t="s">
        <v>48</v>
      </c>
      <c r="CL121">
        <v>95</v>
      </c>
      <c r="CM121">
        <v>0</v>
      </c>
      <c r="CN121">
        <v>0</v>
      </c>
      <c r="CO121">
        <v>0</v>
      </c>
      <c r="CP121">
        <v>1</v>
      </c>
      <c r="CQ121">
        <v>0</v>
      </c>
      <c r="CR121">
        <v>1</v>
      </c>
      <c r="CS121">
        <v>1</v>
      </c>
      <c r="CT121">
        <v>1</v>
      </c>
      <c r="CU121">
        <v>1</v>
      </c>
      <c r="CV121">
        <v>1</v>
      </c>
    </row>
    <row r="122" spans="88:100" ht="12.75">
      <c r="CJ122">
        <v>96</v>
      </c>
      <c r="CK122" s="5">
        <v>60</v>
      </c>
      <c r="CL122">
        <v>96</v>
      </c>
      <c r="CM122">
        <v>0</v>
      </c>
      <c r="CN122">
        <v>0</v>
      </c>
      <c r="CO122">
        <v>0</v>
      </c>
      <c r="CP122">
        <v>1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0</v>
      </c>
    </row>
    <row r="123" spans="88:100" ht="12.75">
      <c r="CJ123">
        <v>97</v>
      </c>
      <c r="CK123" s="5" t="s">
        <v>149</v>
      </c>
      <c r="CL123">
        <v>97</v>
      </c>
      <c r="CM123">
        <v>0</v>
      </c>
      <c r="CN123">
        <v>0</v>
      </c>
      <c r="CO123">
        <v>0</v>
      </c>
      <c r="CP123">
        <v>1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1</v>
      </c>
    </row>
    <row r="124" spans="88:100" ht="12.75">
      <c r="CJ124">
        <v>98</v>
      </c>
      <c r="CK124" s="5">
        <v>62</v>
      </c>
      <c r="CL124">
        <v>98</v>
      </c>
      <c r="CM124">
        <v>0</v>
      </c>
      <c r="CN124">
        <v>0</v>
      </c>
      <c r="CO124">
        <v>0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1</v>
      </c>
      <c r="CV124">
        <v>0</v>
      </c>
    </row>
    <row r="125" spans="88:100" ht="12.75">
      <c r="CJ125">
        <v>99</v>
      </c>
      <c r="CK125" s="5">
        <v>63</v>
      </c>
      <c r="CL125">
        <v>99</v>
      </c>
      <c r="CM125">
        <v>0</v>
      </c>
      <c r="CN125">
        <v>0</v>
      </c>
      <c r="CO125">
        <v>0</v>
      </c>
      <c r="CP125">
        <v>1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1</v>
      </c>
    </row>
    <row r="126" spans="88:100" ht="12.75">
      <c r="CJ126">
        <v>100</v>
      </c>
      <c r="CK126" s="5">
        <v>64</v>
      </c>
      <c r="CL126">
        <v>100</v>
      </c>
      <c r="CM126">
        <v>0</v>
      </c>
      <c r="CN126">
        <v>0</v>
      </c>
      <c r="CO126">
        <v>0</v>
      </c>
      <c r="CP126">
        <v>1</v>
      </c>
      <c r="CQ126">
        <v>1</v>
      </c>
      <c r="CR126">
        <v>0</v>
      </c>
      <c r="CS126">
        <v>0</v>
      </c>
      <c r="CT126">
        <v>1</v>
      </c>
      <c r="CU126">
        <v>0</v>
      </c>
      <c r="CV126">
        <v>0</v>
      </c>
    </row>
    <row r="127" spans="88:100" ht="12.75">
      <c r="CJ127">
        <v>101</v>
      </c>
      <c r="CK127" s="5">
        <v>65</v>
      </c>
      <c r="CL127">
        <v>101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1</v>
      </c>
      <c r="CU127">
        <v>0</v>
      </c>
      <c r="CV127">
        <v>1</v>
      </c>
    </row>
    <row r="128" spans="88:100" ht="12.75">
      <c r="CJ128">
        <v>102</v>
      </c>
      <c r="CK128" s="5">
        <v>66</v>
      </c>
      <c r="CL128">
        <v>102</v>
      </c>
      <c r="CM128">
        <v>0</v>
      </c>
      <c r="CN128">
        <v>0</v>
      </c>
      <c r="CO128">
        <v>0</v>
      </c>
      <c r="CP128">
        <v>1</v>
      </c>
      <c r="CQ128">
        <v>1</v>
      </c>
      <c r="CR128">
        <v>0</v>
      </c>
      <c r="CS128">
        <v>0</v>
      </c>
      <c r="CT128">
        <v>1</v>
      </c>
      <c r="CU128">
        <v>1</v>
      </c>
      <c r="CV128">
        <v>0</v>
      </c>
    </row>
    <row r="129" spans="88:100" ht="12.75">
      <c r="CJ129">
        <v>103</v>
      </c>
      <c r="CK129" s="5">
        <v>67</v>
      </c>
      <c r="CL129">
        <v>103</v>
      </c>
      <c r="CM129">
        <v>0</v>
      </c>
      <c r="CN129">
        <v>0</v>
      </c>
      <c r="CO129">
        <v>0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1</v>
      </c>
      <c r="CV129">
        <v>1</v>
      </c>
    </row>
    <row r="130" spans="88:100" ht="12.75">
      <c r="CJ130">
        <v>104</v>
      </c>
      <c r="CK130" s="5">
        <v>68</v>
      </c>
      <c r="CL130">
        <v>104</v>
      </c>
      <c r="CM130">
        <v>0</v>
      </c>
      <c r="CN130">
        <v>0</v>
      </c>
      <c r="CO130">
        <v>0</v>
      </c>
      <c r="CP130">
        <v>1</v>
      </c>
      <c r="CQ130">
        <v>1</v>
      </c>
      <c r="CR130">
        <v>0</v>
      </c>
      <c r="CS130">
        <v>1</v>
      </c>
      <c r="CT130">
        <v>0</v>
      </c>
      <c r="CU130">
        <v>0</v>
      </c>
      <c r="CV130">
        <v>0</v>
      </c>
    </row>
    <row r="131" spans="88:100" ht="12.75">
      <c r="CJ131">
        <v>105</v>
      </c>
      <c r="CK131" s="5">
        <v>69</v>
      </c>
      <c r="CL131">
        <v>105</v>
      </c>
      <c r="CM131">
        <v>0</v>
      </c>
      <c r="CN131">
        <v>0</v>
      </c>
      <c r="CO131">
        <v>0</v>
      </c>
      <c r="CP131">
        <v>1</v>
      </c>
      <c r="CQ131">
        <v>1</v>
      </c>
      <c r="CR131">
        <v>0</v>
      </c>
      <c r="CS131">
        <v>1</v>
      </c>
      <c r="CT131">
        <v>0</v>
      </c>
      <c r="CU131">
        <v>0</v>
      </c>
      <c r="CV131">
        <v>1</v>
      </c>
    </row>
    <row r="132" spans="88:100" ht="12.75">
      <c r="CJ132">
        <v>106</v>
      </c>
      <c r="CK132" s="5" t="s">
        <v>150</v>
      </c>
      <c r="CL132">
        <v>106</v>
      </c>
      <c r="CM132">
        <v>0</v>
      </c>
      <c r="CN132">
        <v>0</v>
      </c>
      <c r="CO132">
        <v>0</v>
      </c>
      <c r="CP132">
        <v>1</v>
      </c>
      <c r="CQ132">
        <v>1</v>
      </c>
      <c r="CR132">
        <v>0</v>
      </c>
      <c r="CS132">
        <v>1</v>
      </c>
      <c r="CT132">
        <v>0</v>
      </c>
      <c r="CU132">
        <v>1</v>
      </c>
      <c r="CV132">
        <v>0</v>
      </c>
    </row>
    <row r="133" spans="88:100" ht="12.75">
      <c r="CJ133">
        <v>107</v>
      </c>
      <c r="CK133" s="5" t="s">
        <v>49</v>
      </c>
      <c r="CL133">
        <v>107</v>
      </c>
      <c r="CM133">
        <v>0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1</v>
      </c>
      <c r="CT133">
        <v>0</v>
      </c>
      <c r="CU133">
        <v>1</v>
      </c>
      <c r="CV133">
        <v>1</v>
      </c>
    </row>
    <row r="134" spans="88:100" ht="12.75">
      <c r="CJ134">
        <v>108</v>
      </c>
      <c r="CK134" s="5" t="s">
        <v>50</v>
      </c>
      <c r="CL134">
        <v>108</v>
      </c>
      <c r="CM134">
        <v>0</v>
      </c>
      <c r="CN134">
        <v>0</v>
      </c>
      <c r="CO134">
        <v>0</v>
      </c>
      <c r="CP134">
        <v>1</v>
      </c>
      <c r="CQ134">
        <v>1</v>
      </c>
      <c r="CR134">
        <v>0</v>
      </c>
      <c r="CS134">
        <v>1</v>
      </c>
      <c r="CT134">
        <v>1</v>
      </c>
      <c r="CU134">
        <v>0</v>
      </c>
      <c r="CV134">
        <v>0</v>
      </c>
    </row>
    <row r="135" spans="88:100" ht="12.75">
      <c r="CJ135">
        <v>109</v>
      </c>
      <c r="CK135" s="5" t="s">
        <v>51</v>
      </c>
      <c r="CL135">
        <v>109</v>
      </c>
      <c r="CM135">
        <v>0</v>
      </c>
      <c r="CN135">
        <v>0</v>
      </c>
      <c r="CO135">
        <v>0</v>
      </c>
      <c r="CP135">
        <v>1</v>
      </c>
      <c r="CQ135">
        <v>1</v>
      </c>
      <c r="CR135">
        <v>0</v>
      </c>
      <c r="CS135">
        <v>1</v>
      </c>
      <c r="CT135">
        <v>1</v>
      </c>
      <c r="CU135">
        <v>0</v>
      </c>
      <c r="CV135">
        <v>1</v>
      </c>
    </row>
    <row r="136" spans="88:100" ht="12.75">
      <c r="CJ136">
        <v>110</v>
      </c>
      <c r="CK136" s="5" t="s">
        <v>52</v>
      </c>
      <c r="CL136">
        <v>110</v>
      </c>
      <c r="CM136">
        <v>0</v>
      </c>
      <c r="CN136">
        <v>0</v>
      </c>
      <c r="CO136">
        <v>0</v>
      </c>
      <c r="CP136">
        <v>1</v>
      </c>
      <c r="CQ136">
        <v>1</v>
      </c>
      <c r="CR136">
        <v>0</v>
      </c>
      <c r="CS136">
        <v>1</v>
      </c>
      <c r="CT136">
        <v>1</v>
      </c>
      <c r="CU136">
        <v>1</v>
      </c>
      <c r="CV136">
        <v>0</v>
      </c>
    </row>
    <row r="137" spans="88:100" ht="12.75">
      <c r="CJ137">
        <v>111</v>
      </c>
      <c r="CK137" s="5" t="s">
        <v>53</v>
      </c>
      <c r="CL137">
        <v>111</v>
      </c>
      <c r="CM137">
        <v>0</v>
      </c>
      <c r="CN137">
        <v>0</v>
      </c>
      <c r="CO137">
        <v>0</v>
      </c>
      <c r="CP137">
        <v>1</v>
      </c>
      <c r="CQ137">
        <v>1</v>
      </c>
      <c r="CR137">
        <v>0</v>
      </c>
      <c r="CS137">
        <v>1</v>
      </c>
      <c r="CT137">
        <v>1</v>
      </c>
      <c r="CU137">
        <v>1</v>
      </c>
      <c r="CV137">
        <v>1</v>
      </c>
    </row>
    <row r="138" spans="88:100" ht="12.75">
      <c r="CJ138">
        <v>112</v>
      </c>
      <c r="CK138" s="5">
        <v>70</v>
      </c>
      <c r="CL138">
        <v>112</v>
      </c>
      <c r="CM138">
        <v>0</v>
      </c>
      <c r="CN138">
        <v>0</v>
      </c>
      <c r="CO138">
        <v>0</v>
      </c>
      <c r="CP138">
        <v>1</v>
      </c>
      <c r="CQ138">
        <v>1</v>
      </c>
      <c r="CR138">
        <v>1</v>
      </c>
      <c r="CS138">
        <v>0</v>
      </c>
      <c r="CT138">
        <v>0</v>
      </c>
      <c r="CU138">
        <v>0</v>
      </c>
      <c r="CV138">
        <v>0</v>
      </c>
    </row>
    <row r="139" spans="88:100" ht="12.75">
      <c r="CJ139">
        <v>113</v>
      </c>
      <c r="CK139" s="5" t="s">
        <v>151</v>
      </c>
      <c r="CL139">
        <v>113</v>
      </c>
      <c r="CM139">
        <v>0</v>
      </c>
      <c r="CN139">
        <v>0</v>
      </c>
      <c r="CO139">
        <v>0</v>
      </c>
      <c r="CP139">
        <v>1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1</v>
      </c>
    </row>
    <row r="140" spans="88:100" ht="12.75">
      <c r="CJ140">
        <v>114</v>
      </c>
      <c r="CK140" s="5">
        <v>72</v>
      </c>
      <c r="CL140">
        <v>114</v>
      </c>
      <c r="CM140">
        <v>0</v>
      </c>
      <c r="CN140">
        <v>0</v>
      </c>
      <c r="CO140">
        <v>0</v>
      </c>
      <c r="CP140">
        <v>1</v>
      </c>
      <c r="CQ140">
        <v>1</v>
      </c>
      <c r="CR140">
        <v>1</v>
      </c>
      <c r="CS140">
        <v>0</v>
      </c>
      <c r="CT140">
        <v>0</v>
      </c>
      <c r="CU140">
        <v>1</v>
      </c>
      <c r="CV140">
        <v>0</v>
      </c>
    </row>
    <row r="141" spans="88:100" ht="12.75">
      <c r="CJ141">
        <v>115</v>
      </c>
      <c r="CK141" s="5">
        <v>73</v>
      </c>
      <c r="CL141">
        <v>115</v>
      </c>
      <c r="CM141">
        <v>0</v>
      </c>
      <c r="CN141">
        <v>0</v>
      </c>
      <c r="CO141">
        <v>0</v>
      </c>
      <c r="CP141">
        <v>1</v>
      </c>
      <c r="CQ141">
        <v>1</v>
      </c>
      <c r="CR141">
        <v>1</v>
      </c>
      <c r="CS141">
        <v>0</v>
      </c>
      <c r="CT141">
        <v>0</v>
      </c>
      <c r="CU141">
        <v>1</v>
      </c>
      <c r="CV141">
        <v>1</v>
      </c>
    </row>
    <row r="142" spans="88:100" ht="12.75">
      <c r="CJ142">
        <v>116</v>
      </c>
      <c r="CK142" s="5">
        <v>74</v>
      </c>
      <c r="CL142">
        <v>116</v>
      </c>
      <c r="CM142">
        <v>0</v>
      </c>
      <c r="CN142">
        <v>0</v>
      </c>
      <c r="CO142">
        <v>0</v>
      </c>
      <c r="CP142">
        <v>1</v>
      </c>
      <c r="CQ142">
        <v>1</v>
      </c>
      <c r="CR142">
        <v>1</v>
      </c>
      <c r="CS142">
        <v>0</v>
      </c>
      <c r="CT142">
        <v>1</v>
      </c>
      <c r="CU142">
        <v>0</v>
      </c>
      <c r="CV142">
        <v>0</v>
      </c>
    </row>
    <row r="143" spans="88:100" ht="12.75">
      <c r="CJ143">
        <v>117</v>
      </c>
      <c r="CK143" s="5">
        <v>75</v>
      </c>
      <c r="CL143">
        <v>117</v>
      </c>
      <c r="CM143">
        <v>0</v>
      </c>
      <c r="CN143">
        <v>0</v>
      </c>
      <c r="CO143">
        <v>0</v>
      </c>
      <c r="CP143">
        <v>1</v>
      </c>
      <c r="CQ143">
        <v>1</v>
      </c>
      <c r="CR143">
        <v>1</v>
      </c>
      <c r="CS143">
        <v>0</v>
      </c>
      <c r="CT143">
        <v>1</v>
      </c>
      <c r="CU143">
        <v>0</v>
      </c>
      <c r="CV143">
        <v>1</v>
      </c>
    </row>
    <row r="144" spans="88:100" ht="12.75">
      <c r="CJ144">
        <v>118</v>
      </c>
      <c r="CK144" s="5">
        <v>76</v>
      </c>
      <c r="CL144">
        <v>118</v>
      </c>
      <c r="CM144">
        <v>0</v>
      </c>
      <c r="CN144">
        <v>0</v>
      </c>
      <c r="CO144">
        <v>0</v>
      </c>
      <c r="CP144">
        <v>1</v>
      </c>
      <c r="CQ144">
        <v>1</v>
      </c>
      <c r="CR144">
        <v>1</v>
      </c>
      <c r="CS144">
        <v>0</v>
      </c>
      <c r="CT144">
        <v>1</v>
      </c>
      <c r="CU144">
        <v>1</v>
      </c>
      <c r="CV144">
        <v>0</v>
      </c>
    </row>
    <row r="145" spans="88:100" ht="12.75">
      <c r="CJ145">
        <v>119</v>
      </c>
      <c r="CK145" s="5">
        <v>77</v>
      </c>
      <c r="CL145">
        <v>119</v>
      </c>
      <c r="CM145">
        <v>0</v>
      </c>
      <c r="CN145">
        <v>0</v>
      </c>
      <c r="CO145">
        <v>0</v>
      </c>
      <c r="CP145">
        <v>1</v>
      </c>
      <c r="CQ145">
        <v>1</v>
      </c>
      <c r="CR145">
        <v>1</v>
      </c>
      <c r="CS145">
        <v>0</v>
      </c>
      <c r="CT145">
        <v>1</v>
      </c>
      <c r="CU145">
        <v>1</v>
      </c>
      <c r="CV145">
        <v>1</v>
      </c>
    </row>
    <row r="146" spans="88:100" ht="12.75">
      <c r="CJ146">
        <v>120</v>
      </c>
      <c r="CK146" s="5">
        <v>78</v>
      </c>
      <c r="CL146">
        <v>120</v>
      </c>
      <c r="CM146">
        <v>0</v>
      </c>
      <c r="CN146">
        <v>0</v>
      </c>
      <c r="CO146">
        <v>0</v>
      </c>
      <c r="CP146">
        <v>1</v>
      </c>
      <c r="CQ146">
        <v>1</v>
      </c>
      <c r="CR146">
        <v>1</v>
      </c>
      <c r="CS146">
        <v>1</v>
      </c>
      <c r="CT146">
        <v>0</v>
      </c>
      <c r="CU146">
        <v>0</v>
      </c>
      <c r="CV146">
        <v>0</v>
      </c>
    </row>
    <row r="147" spans="88:100" ht="12.75">
      <c r="CJ147">
        <v>121</v>
      </c>
      <c r="CK147" s="5">
        <v>79</v>
      </c>
      <c r="CL147">
        <v>121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1</v>
      </c>
    </row>
    <row r="148" spans="88:100" ht="12.75">
      <c r="CJ148">
        <v>122</v>
      </c>
      <c r="CK148" s="5" t="s">
        <v>152</v>
      </c>
      <c r="CL148">
        <v>122</v>
      </c>
      <c r="CM148">
        <v>0</v>
      </c>
      <c r="CN148">
        <v>0</v>
      </c>
      <c r="CO148">
        <v>0</v>
      </c>
      <c r="CP148">
        <v>1</v>
      </c>
      <c r="CQ148">
        <v>1</v>
      </c>
      <c r="CR148">
        <v>1</v>
      </c>
      <c r="CS148">
        <v>1</v>
      </c>
      <c r="CT148">
        <v>0</v>
      </c>
      <c r="CU148">
        <v>1</v>
      </c>
      <c r="CV148">
        <v>0</v>
      </c>
    </row>
    <row r="149" spans="88:100" ht="12.75">
      <c r="CJ149">
        <v>123</v>
      </c>
      <c r="CK149" s="5" t="s">
        <v>54</v>
      </c>
      <c r="CL149">
        <v>123</v>
      </c>
      <c r="CM149">
        <v>0</v>
      </c>
      <c r="CN149">
        <v>0</v>
      </c>
      <c r="CO149">
        <v>0</v>
      </c>
      <c r="CP149">
        <v>1</v>
      </c>
      <c r="CQ149">
        <v>1</v>
      </c>
      <c r="CR149">
        <v>1</v>
      </c>
      <c r="CS149">
        <v>1</v>
      </c>
      <c r="CT149">
        <v>0</v>
      </c>
      <c r="CU149">
        <v>1</v>
      </c>
      <c r="CV149">
        <v>1</v>
      </c>
    </row>
    <row r="150" spans="88:100" ht="12.75">
      <c r="CJ150">
        <v>124</v>
      </c>
      <c r="CK150" s="5" t="s">
        <v>55</v>
      </c>
      <c r="CL150">
        <v>124</v>
      </c>
      <c r="CM150">
        <v>0</v>
      </c>
      <c r="CN150">
        <v>0</v>
      </c>
      <c r="CO150">
        <v>0</v>
      </c>
      <c r="CP150">
        <v>1</v>
      </c>
      <c r="CQ150">
        <v>1</v>
      </c>
      <c r="CR150">
        <v>1</v>
      </c>
      <c r="CS150">
        <v>1</v>
      </c>
      <c r="CT150">
        <v>1</v>
      </c>
      <c r="CU150">
        <v>0</v>
      </c>
      <c r="CV150">
        <v>0</v>
      </c>
    </row>
    <row r="151" spans="88:100" ht="12.75">
      <c r="CJ151">
        <v>125</v>
      </c>
      <c r="CK151" s="5" t="s">
        <v>56</v>
      </c>
      <c r="CL151">
        <v>125</v>
      </c>
      <c r="CM151">
        <v>0</v>
      </c>
      <c r="CN151">
        <v>0</v>
      </c>
      <c r="CO151">
        <v>0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0</v>
      </c>
      <c r="CV151">
        <v>1</v>
      </c>
    </row>
    <row r="152" spans="88:100" ht="12.75">
      <c r="CJ152">
        <v>126</v>
      </c>
      <c r="CK152" s="5" t="s">
        <v>57</v>
      </c>
      <c r="CL152">
        <v>126</v>
      </c>
      <c r="CM152">
        <v>0</v>
      </c>
      <c r="CN152">
        <v>0</v>
      </c>
      <c r="CO152">
        <v>0</v>
      </c>
      <c r="CP152">
        <v>1</v>
      </c>
      <c r="CQ152">
        <v>1</v>
      </c>
      <c r="CR152">
        <v>1</v>
      </c>
      <c r="CS152">
        <v>1</v>
      </c>
      <c r="CT152">
        <v>1</v>
      </c>
      <c r="CU152">
        <v>1</v>
      </c>
      <c r="CV152">
        <v>0</v>
      </c>
    </row>
    <row r="153" spans="88:100" ht="12.75">
      <c r="CJ153">
        <v>127</v>
      </c>
      <c r="CK153" s="5" t="s">
        <v>58</v>
      </c>
      <c r="CL153">
        <v>127</v>
      </c>
      <c r="CM153">
        <v>0</v>
      </c>
      <c r="CN153">
        <v>0</v>
      </c>
      <c r="CO153">
        <v>0</v>
      </c>
      <c r="CP153">
        <v>1</v>
      </c>
      <c r="CQ153">
        <v>1</v>
      </c>
      <c r="CR153">
        <v>1</v>
      </c>
      <c r="CS153">
        <v>1</v>
      </c>
      <c r="CT153">
        <v>1</v>
      </c>
      <c r="CU153">
        <v>1</v>
      </c>
      <c r="CV153">
        <v>1</v>
      </c>
    </row>
    <row r="154" spans="88:100" ht="12.75">
      <c r="CJ154">
        <v>128</v>
      </c>
      <c r="CK154" s="5">
        <v>80</v>
      </c>
      <c r="CL154">
        <v>128</v>
      </c>
      <c r="CM154">
        <v>0</v>
      </c>
      <c r="CN154">
        <v>0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</row>
    <row r="155" spans="88:100" ht="12.75">
      <c r="CJ155">
        <v>129</v>
      </c>
      <c r="CK155" s="5" t="s">
        <v>153</v>
      </c>
      <c r="CL155">
        <v>129</v>
      </c>
      <c r="CM155">
        <v>0</v>
      </c>
      <c r="CN155">
        <v>0</v>
      </c>
      <c r="CO155">
        <v>1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1</v>
      </c>
    </row>
    <row r="156" spans="88:100" ht="12.75">
      <c r="CJ156">
        <v>130</v>
      </c>
      <c r="CK156" s="5">
        <v>82</v>
      </c>
      <c r="CL156">
        <v>130</v>
      </c>
      <c r="CM156">
        <v>0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1</v>
      </c>
      <c r="CV156">
        <v>0</v>
      </c>
    </row>
    <row r="157" spans="88:100" ht="12.75">
      <c r="CJ157">
        <v>131</v>
      </c>
      <c r="CK157" s="5">
        <v>83</v>
      </c>
      <c r="CL157">
        <v>131</v>
      </c>
      <c r="CM157">
        <v>0</v>
      </c>
      <c r="CN157">
        <v>0</v>
      </c>
      <c r="CO157">
        <v>1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1</v>
      </c>
      <c r="CV157">
        <v>1</v>
      </c>
    </row>
    <row r="158" spans="88:100" ht="12.75">
      <c r="CJ158">
        <v>132</v>
      </c>
      <c r="CK158" s="5">
        <v>84</v>
      </c>
      <c r="CL158">
        <v>132</v>
      </c>
      <c r="CM158">
        <v>0</v>
      </c>
      <c r="CN158">
        <v>0</v>
      </c>
      <c r="CO158">
        <v>1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</row>
    <row r="159" spans="88:100" ht="12.75">
      <c r="CJ159">
        <v>133</v>
      </c>
      <c r="CK159" s="5">
        <v>85</v>
      </c>
      <c r="CL159">
        <v>133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1</v>
      </c>
    </row>
    <row r="160" spans="88:100" ht="12.75">
      <c r="CJ160">
        <v>134</v>
      </c>
      <c r="CK160" s="5">
        <v>86</v>
      </c>
      <c r="CL160">
        <v>134</v>
      </c>
      <c r="CM160">
        <v>0</v>
      </c>
      <c r="CN160">
        <v>0</v>
      </c>
      <c r="CO160">
        <v>1</v>
      </c>
      <c r="CP160">
        <v>0</v>
      </c>
      <c r="CQ160">
        <v>0</v>
      </c>
      <c r="CR160">
        <v>0</v>
      </c>
      <c r="CS160">
        <v>0</v>
      </c>
      <c r="CT160">
        <v>1</v>
      </c>
      <c r="CU160">
        <v>1</v>
      </c>
      <c r="CV160">
        <v>0</v>
      </c>
    </row>
    <row r="161" spans="88:100" ht="12.75">
      <c r="CJ161">
        <v>135</v>
      </c>
      <c r="CK161" s="5">
        <v>87</v>
      </c>
      <c r="CL161">
        <v>135</v>
      </c>
      <c r="CM161">
        <v>0</v>
      </c>
      <c r="CN161">
        <v>0</v>
      </c>
      <c r="CO161">
        <v>1</v>
      </c>
      <c r="CP161">
        <v>0</v>
      </c>
      <c r="CQ161">
        <v>0</v>
      </c>
      <c r="CR161">
        <v>0</v>
      </c>
      <c r="CS161">
        <v>0</v>
      </c>
      <c r="CT161">
        <v>1</v>
      </c>
      <c r="CU161">
        <v>1</v>
      </c>
      <c r="CV161">
        <v>1</v>
      </c>
    </row>
    <row r="162" spans="88:100" ht="12.75">
      <c r="CJ162">
        <v>136</v>
      </c>
      <c r="CK162" s="5">
        <v>88</v>
      </c>
      <c r="CL162">
        <v>136</v>
      </c>
      <c r="CM162">
        <v>0</v>
      </c>
      <c r="CN162">
        <v>0</v>
      </c>
      <c r="CO162">
        <v>1</v>
      </c>
      <c r="CP162">
        <v>0</v>
      </c>
      <c r="CQ162">
        <v>0</v>
      </c>
      <c r="CR162">
        <v>0</v>
      </c>
      <c r="CS162">
        <v>1</v>
      </c>
      <c r="CT162">
        <v>0</v>
      </c>
      <c r="CU162">
        <v>0</v>
      </c>
      <c r="CV162">
        <v>0</v>
      </c>
    </row>
    <row r="163" spans="88:100" ht="12.75">
      <c r="CJ163">
        <v>137</v>
      </c>
      <c r="CK163" s="5">
        <v>89</v>
      </c>
      <c r="CL163">
        <v>137</v>
      </c>
      <c r="CM163">
        <v>0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1</v>
      </c>
    </row>
    <row r="164" spans="88:100" ht="12.75">
      <c r="CJ164">
        <v>138</v>
      </c>
      <c r="CK164" s="5" t="s">
        <v>71</v>
      </c>
      <c r="CL164">
        <v>138</v>
      </c>
      <c r="CM164">
        <v>0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1</v>
      </c>
      <c r="CT164">
        <v>0</v>
      </c>
      <c r="CU164">
        <v>1</v>
      </c>
      <c r="CV164">
        <v>0</v>
      </c>
    </row>
    <row r="165" spans="88:100" ht="12.75">
      <c r="CJ165">
        <v>139</v>
      </c>
      <c r="CK165" s="5" t="s">
        <v>59</v>
      </c>
      <c r="CL165">
        <v>139</v>
      </c>
      <c r="CM165">
        <v>0</v>
      </c>
      <c r="CN165">
        <v>0</v>
      </c>
      <c r="CO165">
        <v>1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1</v>
      </c>
      <c r="CV165">
        <v>1</v>
      </c>
    </row>
    <row r="166" spans="88:100" ht="12.75">
      <c r="CJ166">
        <v>140</v>
      </c>
      <c r="CK166" s="5" t="s">
        <v>60</v>
      </c>
      <c r="CL166">
        <v>140</v>
      </c>
      <c r="CM166">
        <v>0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1</v>
      </c>
      <c r="CT166">
        <v>1</v>
      </c>
      <c r="CU166">
        <v>0</v>
      </c>
      <c r="CV166">
        <v>0</v>
      </c>
    </row>
    <row r="167" spans="88:100" ht="12.75">
      <c r="CJ167">
        <v>141</v>
      </c>
      <c r="CK167" s="5" t="s">
        <v>61</v>
      </c>
      <c r="CL167">
        <v>141</v>
      </c>
      <c r="CM167">
        <v>0</v>
      </c>
      <c r="CN167">
        <v>0</v>
      </c>
      <c r="CO167">
        <v>1</v>
      </c>
      <c r="CP167">
        <v>0</v>
      </c>
      <c r="CQ167">
        <v>0</v>
      </c>
      <c r="CR167">
        <v>0</v>
      </c>
      <c r="CS167">
        <v>1</v>
      </c>
      <c r="CT167">
        <v>1</v>
      </c>
      <c r="CU167">
        <v>0</v>
      </c>
      <c r="CV167">
        <v>1</v>
      </c>
    </row>
    <row r="168" spans="88:100" ht="12.75">
      <c r="CJ168">
        <v>142</v>
      </c>
      <c r="CK168" s="5" t="s">
        <v>62</v>
      </c>
      <c r="CL168">
        <v>142</v>
      </c>
      <c r="CM168">
        <v>0</v>
      </c>
      <c r="CN168">
        <v>0</v>
      </c>
      <c r="CO168">
        <v>1</v>
      </c>
      <c r="CP168">
        <v>0</v>
      </c>
      <c r="CQ168">
        <v>0</v>
      </c>
      <c r="CR168">
        <v>0</v>
      </c>
      <c r="CS168">
        <v>1</v>
      </c>
      <c r="CT168">
        <v>1</v>
      </c>
      <c r="CU168">
        <v>1</v>
      </c>
      <c r="CV168">
        <v>0</v>
      </c>
    </row>
    <row r="169" spans="88:100" ht="12.75">
      <c r="CJ169">
        <v>143</v>
      </c>
      <c r="CK169" s="5" t="s">
        <v>63</v>
      </c>
      <c r="CL169">
        <v>143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1</v>
      </c>
      <c r="CT169">
        <v>1</v>
      </c>
      <c r="CU169">
        <v>1</v>
      </c>
      <c r="CV169">
        <v>1</v>
      </c>
    </row>
    <row r="170" spans="88:100" ht="12.75">
      <c r="CJ170">
        <v>144</v>
      </c>
      <c r="CK170" s="5">
        <v>90</v>
      </c>
      <c r="CL170">
        <v>144</v>
      </c>
      <c r="CM170">
        <v>0</v>
      </c>
      <c r="CN170">
        <v>0</v>
      </c>
      <c r="CO170">
        <v>1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</row>
    <row r="171" spans="88:100" ht="12.75">
      <c r="CJ171">
        <v>145</v>
      </c>
      <c r="CK171" s="5" t="s">
        <v>69</v>
      </c>
      <c r="CL171">
        <v>145</v>
      </c>
      <c r="CM171">
        <v>0</v>
      </c>
      <c r="CN171">
        <v>0</v>
      </c>
      <c r="CO171">
        <v>1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0</v>
      </c>
      <c r="CV171">
        <v>1</v>
      </c>
    </row>
    <row r="172" spans="88:100" ht="12.75">
      <c r="CJ172">
        <v>146</v>
      </c>
      <c r="CK172" s="5">
        <v>92</v>
      </c>
      <c r="CL172">
        <v>146</v>
      </c>
      <c r="CM172">
        <v>0</v>
      </c>
      <c r="CN172">
        <v>0</v>
      </c>
      <c r="CO172">
        <v>1</v>
      </c>
      <c r="CP172">
        <v>0</v>
      </c>
      <c r="CQ172">
        <v>0</v>
      </c>
      <c r="CR172">
        <v>1</v>
      </c>
      <c r="CS172">
        <v>0</v>
      </c>
      <c r="CT172">
        <v>0</v>
      </c>
      <c r="CU172">
        <v>1</v>
      </c>
      <c r="CV172">
        <v>0</v>
      </c>
    </row>
    <row r="173" spans="88:100" ht="12.75">
      <c r="CJ173">
        <v>147</v>
      </c>
      <c r="CK173" s="5">
        <v>93</v>
      </c>
      <c r="CL173">
        <v>147</v>
      </c>
      <c r="CM173">
        <v>0</v>
      </c>
      <c r="CN173">
        <v>0</v>
      </c>
      <c r="CO173">
        <v>1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1</v>
      </c>
      <c r="CV173">
        <v>1</v>
      </c>
    </row>
    <row r="174" spans="88:100" ht="12.75">
      <c r="CJ174">
        <v>148</v>
      </c>
      <c r="CK174" s="5">
        <v>94</v>
      </c>
      <c r="CL174">
        <v>148</v>
      </c>
      <c r="CM174">
        <v>0</v>
      </c>
      <c r="CN174">
        <v>0</v>
      </c>
      <c r="CO174">
        <v>1</v>
      </c>
      <c r="CP174">
        <v>0</v>
      </c>
      <c r="CQ174">
        <v>0</v>
      </c>
      <c r="CR174">
        <v>1</v>
      </c>
      <c r="CS174">
        <v>0</v>
      </c>
      <c r="CT174">
        <v>1</v>
      </c>
      <c r="CU174">
        <v>0</v>
      </c>
      <c r="CV174">
        <v>0</v>
      </c>
    </row>
    <row r="175" spans="88:100" ht="12.75">
      <c r="CJ175">
        <v>149</v>
      </c>
      <c r="CK175" s="5">
        <v>95</v>
      </c>
      <c r="CL175">
        <v>149</v>
      </c>
      <c r="CM175">
        <v>0</v>
      </c>
      <c r="CN175">
        <v>0</v>
      </c>
      <c r="CO175">
        <v>1</v>
      </c>
      <c r="CP175">
        <v>0</v>
      </c>
      <c r="CQ175">
        <v>0</v>
      </c>
      <c r="CR175">
        <v>1</v>
      </c>
      <c r="CS175">
        <v>0</v>
      </c>
      <c r="CT175">
        <v>1</v>
      </c>
      <c r="CU175">
        <v>0</v>
      </c>
      <c r="CV175">
        <v>1</v>
      </c>
    </row>
    <row r="176" spans="88:100" ht="12.75">
      <c r="CJ176">
        <v>150</v>
      </c>
      <c r="CK176" s="5">
        <v>96</v>
      </c>
      <c r="CL176">
        <v>150</v>
      </c>
      <c r="CM176">
        <v>0</v>
      </c>
      <c r="CN176">
        <v>0</v>
      </c>
      <c r="CO176">
        <v>1</v>
      </c>
      <c r="CP176">
        <v>0</v>
      </c>
      <c r="CQ176">
        <v>0</v>
      </c>
      <c r="CR176">
        <v>1</v>
      </c>
      <c r="CS176">
        <v>0</v>
      </c>
      <c r="CT176">
        <v>1</v>
      </c>
      <c r="CU176">
        <v>1</v>
      </c>
      <c r="CV176">
        <v>0</v>
      </c>
    </row>
    <row r="177" spans="88:100" ht="12.75">
      <c r="CJ177">
        <v>151</v>
      </c>
      <c r="CK177" s="5">
        <v>97</v>
      </c>
      <c r="CL177">
        <v>151</v>
      </c>
      <c r="CM177">
        <v>0</v>
      </c>
      <c r="CN177">
        <v>0</v>
      </c>
      <c r="CO177">
        <v>1</v>
      </c>
      <c r="CP177">
        <v>0</v>
      </c>
      <c r="CQ177">
        <v>0</v>
      </c>
      <c r="CR177">
        <v>1</v>
      </c>
      <c r="CS177">
        <v>0</v>
      </c>
      <c r="CT177">
        <v>1</v>
      </c>
      <c r="CU177">
        <v>1</v>
      </c>
      <c r="CV177">
        <v>1</v>
      </c>
    </row>
    <row r="178" spans="88:100" ht="12.75">
      <c r="CJ178">
        <v>152</v>
      </c>
      <c r="CK178" s="5">
        <v>98</v>
      </c>
      <c r="CL178">
        <v>152</v>
      </c>
      <c r="CM178">
        <v>0</v>
      </c>
      <c r="CN178">
        <v>0</v>
      </c>
      <c r="CO178">
        <v>1</v>
      </c>
      <c r="CP178">
        <v>0</v>
      </c>
      <c r="CQ178">
        <v>0</v>
      </c>
      <c r="CR178">
        <v>1</v>
      </c>
      <c r="CS178">
        <v>1</v>
      </c>
      <c r="CT178">
        <v>0</v>
      </c>
      <c r="CU178">
        <v>0</v>
      </c>
      <c r="CV178">
        <v>0</v>
      </c>
    </row>
    <row r="179" spans="88:100" ht="12.75">
      <c r="CJ179">
        <v>153</v>
      </c>
      <c r="CK179" s="5">
        <v>99</v>
      </c>
      <c r="CL179">
        <v>153</v>
      </c>
      <c r="CM179">
        <v>0</v>
      </c>
      <c r="CN179">
        <v>0</v>
      </c>
      <c r="CO179">
        <v>1</v>
      </c>
      <c r="CP179">
        <v>0</v>
      </c>
      <c r="CQ179">
        <v>0</v>
      </c>
      <c r="CR179">
        <v>1</v>
      </c>
      <c r="CS179">
        <v>1</v>
      </c>
      <c r="CT179">
        <v>0</v>
      </c>
      <c r="CU179">
        <v>0</v>
      </c>
      <c r="CV179">
        <v>1</v>
      </c>
    </row>
    <row r="180" spans="88:100" ht="12.75">
      <c r="CJ180">
        <v>154</v>
      </c>
      <c r="CK180" s="5" t="s">
        <v>70</v>
      </c>
      <c r="CL180">
        <v>154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1</v>
      </c>
      <c r="CS180">
        <v>1</v>
      </c>
      <c r="CT180">
        <v>0</v>
      </c>
      <c r="CU180">
        <v>1</v>
      </c>
      <c r="CV180">
        <v>0</v>
      </c>
    </row>
    <row r="181" spans="88:100" ht="12.75">
      <c r="CJ181">
        <v>155</v>
      </c>
      <c r="CK181" s="5" t="s">
        <v>64</v>
      </c>
      <c r="CL181">
        <v>155</v>
      </c>
      <c r="CM181">
        <v>0</v>
      </c>
      <c r="CN181">
        <v>0</v>
      </c>
      <c r="CO181">
        <v>1</v>
      </c>
      <c r="CP181">
        <v>0</v>
      </c>
      <c r="CQ181">
        <v>0</v>
      </c>
      <c r="CR181">
        <v>1</v>
      </c>
      <c r="CS181">
        <v>1</v>
      </c>
      <c r="CT181">
        <v>0</v>
      </c>
      <c r="CU181">
        <v>1</v>
      </c>
      <c r="CV181">
        <v>1</v>
      </c>
    </row>
    <row r="182" spans="88:100" ht="12.75">
      <c r="CJ182">
        <v>156</v>
      </c>
      <c r="CK182" s="5" t="s">
        <v>65</v>
      </c>
      <c r="CL182">
        <v>156</v>
      </c>
      <c r="CM182">
        <v>0</v>
      </c>
      <c r="CN182">
        <v>0</v>
      </c>
      <c r="CO182">
        <v>1</v>
      </c>
      <c r="CP182">
        <v>0</v>
      </c>
      <c r="CQ182">
        <v>0</v>
      </c>
      <c r="CR182">
        <v>1</v>
      </c>
      <c r="CS182">
        <v>1</v>
      </c>
      <c r="CT182">
        <v>1</v>
      </c>
      <c r="CU182">
        <v>0</v>
      </c>
      <c r="CV182">
        <v>0</v>
      </c>
    </row>
    <row r="183" spans="88:100" ht="12.75">
      <c r="CJ183">
        <v>157</v>
      </c>
      <c r="CK183" s="5" t="s">
        <v>66</v>
      </c>
      <c r="CL183">
        <v>157</v>
      </c>
      <c r="CM183">
        <v>0</v>
      </c>
      <c r="CN183">
        <v>0</v>
      </c>
      <c r="CO183">
        <v>1</v>
      </c>
      <c r="CP183">
        <v>0</v>
      </c>
      <c r="CQ183">
        <v>0</v>
      </c>
      <c r="CR183">
        <v>1</v>
      </c>
      <c r="CS183">
        <v>1</v>
      </c>
      <c r="CT183">
        <v>1</v>
      </c>
      <c r="CU183">
        <v>0</v>
      </c>
      <c r="CV183">
        <v>1</v>
      </c>
    </row>
    <row r="184" spans="88:100" ht="12.75">
      <c r="CJ184">
        <v>158</v>
      </c>
      <c r="CK184" s="5" t="s">
        <v>67</v>
      </c>
      <c r="CL184">
        <v>158</v>
      </c>
      <c r="CM184">
        <v>0</v>
      </c>
      <c r="CN184">
        <v>0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1</v>
      </c>
      <c r="CV184">
        <v>0</v>
      </c>
    </row>
    <row r="185" spans="88:100" ht="12.75">
      <c r="CJ185">
        <v>159</v>
      </c>
      <c r="CK185" s="5" t="s">
        <v>68</v>
      </c>
      <c r="CL185">
        <v>159</v>
      </c>
      <c r="CM185">
        <v>0</v>
      </c>
      <c r="CN185">
        <v>0</v>
      </c>
      <c r="CO185">
        <v>1</v>
      </c>
      <c r="CP185">
        <v>0</v>
      </c>
      <c r="CQ185">
        <v>0</v>
      </c>
      <c r="CR185">
        <v>1</v>
      </c>
      <c r="CS185">
        <v>1</v>
      </c>
      <c r="CT185">
        <v>1</v>
      </c>
      <c r="CU185">
        <v>1</v>
      </c>
      <c r="CV185">
        <v>1</v>
      </c>
    </row>
    <row r="186" spans="88:100" ht="12.75">
      <c r="CJ186">
        <v>160</v>
      </c>
      <c r="CK186" s="5" t="s">
        <v>86</v>
      </c>
      <c r="CL186">
        <v>160</v>
      </c>
      <c r="CM186">
        <v>0</v>
      </c>
      <c r="CN186">
        <v>0</v>
      </c>
      <c r="CO18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</row>
    <row r="187" spans="88:100" ht="12.75">
      <c r="CJ187">
        <v>161</v>
      </c>
      <c r="CK187" s="5" t="s">
        <v>72</v>
      </c>
      <c r="CL187">
        <v>161</v>
      </c>
      <c r="CM187">
        <v>0</v>
      </c>
      <c r="CN187">
        <v>0</v>
      </c>
      <c r="CO187">
        <v>1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1</v>
      </c>
    </row>
    <row r="188" spans="88:100" ht="12.75">
      <c r="CJ188">
        <v>162</v>
      </c>
      <c r="CK188" s="5" t="s">
        <v>73</v>
      </c>
      <c r="CL188">
        <v>162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1</v>
      </c>
      <c r="CV188">
        <v>0</v>
      </c>
    </row>
    <row r="189" spans="88:100" ht="12.75">
      <c r="CJ189">
        <v>163</v>
      </c>
      <c r="CK189" s="5" t="s">
        <v>74</v>
      </c>
      <c r="CL189">
        <v>163</v>
      </c>
      <c r="CM189">
        <v>0</v>
      </c>
      <c r="CN189">
        <v>0</v>
      </c>
      <c r="CO189">
        <v>1</v>
      </c>
      <c r="CP189">
        <v>0</v>
      </c>
      <c r="CQ189">
        <v>1</v>
      </c>
      <c r="CR189">
        <v>0</v>
      </c>
      <c r="CS189">
        <v>0</v>
      </c>
      <c r="CT189">
        <v>0</v>
      </c>
      <c r="CU189">
        <v>1</v>
      </c>
      <c r="CV189">
        <v>1</v>
      </c>
    </row>
    <row r="190" spans="88:100" ht="12.75">
      <c r="CJ190">
        <v>164</v>
      </c>
      <c r="CK190" s="5" t="s">
        <v>75</v>
      </c>
      <c r="CL190">
        <v>164</v>
      </c>
      <c r="CM190">
        <v>0</v>
      </c>
      <c r="CN190">
        <v>0</v>
      </c>
      <c r="CO190">
        <v>1</v>
      </c>
      <c r="CP190">
        <v>0</v>
      </c>
      <c r="CQ190">
        <v>1</v>
      </c>
      <c r="CR190">
        <v>0</v>
      </c>
      <c r="CS190">
        <v>0</v>
      </c>
      <c r="CT190">
        <v>1</v>
      </c>
      <c r="CU190">
        <v>0</v>
      </c>
      <c r="CV190">
        <v>0</v>
      </c>
    </row>
    <row r="191" spans="88:100" ht="12.75">
      <c r="CJ191">
        <v>165</v>
      </c>
      <c r="CK191" s="5" t="s">
        <v>76</v>
      </c>
      <c r="CL191">
        <v>165</v>
      </c>
      <c r="CM191">
        <v>0</v>
      </c>
      <c r="CN191">
        <v>0</v>
      </c>
      <c r="CO191">
        <v>1</v>
      </c>
      <c r="CP191">
        <v>0</v>
      </c>
      <c r="CQ191">
        <v>1</v>
      </c>
      <c r="CR191">
        <v>0</v>
      </c>
      <c r="CS191">
        <v>0</v>
      </c>
      <c r="CT191">
        <v>1</v>
      </c>
      <c r="CU191">
        <v>0</v>
      </c>
      <c r="CV191">
        <v>1</v>
      </c>
    </row>
    <row r="192" spans="88:100" ht="12.75">
      <c r="CJ192">
        <v>166</v>
      </c>
      <c r="CK192" s="5" t="s">
        <v>77</v>
      </c>
      <c r="CL192">
        <v>166</v>
      </c>
      <c r="CM192">
        <v>0</v>
      </c>
      <c r="CN192">
        <v>0</v>
      </c>
      <c r="CO192">
        <v>1</v>
      </c>
      <c r="CP192">
        <v>0</v>
      </c>
      <c r="CQ192">
        <v>1</v>
      </c>
      <c r="CR192">
        <v>0</v>
      </c>
      <c r="CS192">
        <v>0</v>
      </c>
      <c r="CT192">
        <v>1</v>
      </c>
      <c r="CU192">
        <v>1</v>
      </c>
      <c r="CV192">
        <v>0</v>
      </c>
    </row>
    <row r="193" spans="88:100" ht="12.75">
      <c r="CJ193">
        <v>167</v>
      </c>
      <c r="CK193" s="5" t="s">
        <v>78</v>
      </c>
      <c r="CL193">
        <v>167</v>
      </c>
      <c r="CM193">
        <v>0</v>
      </c>
      <c r="CN193">
        <v>0</v>
      </c>
      <c r="CO193">
        <v>1</v>
      </c>
      <c r="CP193">
        <v>0</v>
      </c>
      <c r="CQ193">
        <v>1</v>
      </c>
      <c r="CR193">
        <v>0</v>
      </c>
      <c r="CS193">
        <v>0</v>
      </c>
      <c r="CT193">
        <v>1</v>
      </c>
      <c r="CU193">
        <v>1</v>
      </c>
      <c r="CV193">
        <v>1</v>
      </c>
    </row>
    <row r="194" spans="88:100" ht="12.75">
      <c r="CJ194">
        <v>168</v>
      </c>
      <c r="CK194" s="5" t="s">
        <v>79</v>
      </c>
      <c r="CL194">
        <v>168</v>
      </c>
      <c r="CM194">
        <v>0</v>
      </c>
      <c r="CN194">
        <v>0</v>
      </c>
      <c r="CO194">
        <v>1</v>
      </c>
      <c r="CP194">
        <v>0</v>
      </c>
      <c r="CQ194">
        <v>1</v>
      </c>
      <c r="CR194">
        <v>0</v>
      </c>
      <c r="CS194">
        <v>1</v>
      </c>
      <c r="CT194">
        <v>0</v>
      </c>
      <c r="CU194">
        <v>0</v>
      </c>
      <c r="CV194">
        <v>0</v>
      </c>
    </row>
    <row r="195" spans="88:100" ht="12.75">
      <c r="CJ195">
        <v>169</v>
      </c>
      <c r="CK195" s="5" t="s">
        <v>80</v>
      </c>
      <c r="CL195">
        <v>169</v>
      </c>
      <c r="CM195">
        <v>0</v>
      </c>
      <c r="CN195">
        <v>0</v>
      </c>
      <c r="CO195">
        <v>1</v>
      </c>
      <c r="CP195">
        <v>0</v>
      </c>
      <c r="CQ195">
        <v>1</v>
      </c>
      <c r="CR195">
        <v>0</v>
      </c>
      <c r="CS195">
        <v>1</v>
      </c>
      <c r="CT195">
        <v>0</v>
      </c>
      <c r="CU195">
        <v>0</v>
      </c>
      <c r="CV195">
        <v>1</v>
      </c>
    </row>
    <row r="196" spans="88:100" ht="12.75">
      <c r="CJ196">
        <v>170</v>
      </c>
      <c r="CK196" s="5" t="s">
        <v>72</v>
      </c>
      <c r="CL196">
        <v>170</v>
      </c>
      <c r="CM196">
        <v>0</v>
      </c>
      <c r="CN196">
        <v>0</v>
      </c>
      <c r="CO196">
        <v>1</v>
      </c>
      <c r="CP196">
        <v>0</v>
      </c>
      <c r="CQ196">
        <v>1</v>
      </c>
      <c r="CR196">
        <v>0</v>
      </c>
      <c r="CS196">
        <v>1</v>
      </c>
      <c r="CT196">
        <v>0</v>
      </c>
      <c r="CU196">
        <v>1</v>
      </c>
      <c r="CV196">
        <v>0</v>
      </c>
    </row>
    <row r="197" spans="88:100" ht="12.75">
      <c r="CJ197">
        <v>171</v>
      </c>
      <c r="CK197" s="5" t="s">
        <v>81</v>
      </c>
      <c r="CL197">
        <v>171</v>
      </c>
      <c r="CM197">
        <v>0</v>
      </c>
      <c r="CN197">
        <v>0</v>
      </c>
      <c r="CO197">
        <v>1</v>
      </c>
      <c r="CP197">
        <v>0</v>
      </c>
      <c r="CQ197">
        <v>1</v>
      </c>
      <c r="CR197">
        <v>0</v>
      </c>
      <c r="CS197">
        <v>1</v>
      </c>
      <c r="CT197">
        <v>0</v>
      </c>
      <c r="CU197">
        <v>1</v>
      </c>
      <c r="CV197">
        <v>1</v>
      </c>
    </row>
    <row r="198" spans="88:100" ht="12.75">
      <c r="CJ198">
        <v>172</v>
      </c>
      <c r="CK198" s="5" t="s">
        <v>82</v>
      </c>
      <c r="CL198">
        <v>172</v>
      </c>
      <c r="CM198">
        <v>0</v>
      </c>
      <c r="CN198">
        <v>0</v>
      </c>
      <c r="CO198">
        <v>1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0</v>
      </c>
      <c r="CV198">
        <v>0</v>
      </c>
    </row>
    <row r="199" spans="88:100" ht="12.75">
      <c r="CJ199">
        <v>173</v>
      </c>
      <c r="CK199" s="5" t="s">
        <v>83</v>
      </c>
      <c r="CL199">
        <v>173</v>
      </c>
      <c r="CM199">
        <v>0</v>
      </c>
      <c r="CN199">
        <v>0</v>
      </c>
      <c r="CO199">
        <v>1</v>
      </c>
      <c r="CP199">
        <v>0</v>
      </c>
      <c r="CQ199">
        <v>1</v>
      </c>
      <c r="CR199">
        <v>0</v>
      </c>
      <c r="CS199">
        <v>1</v>
      </c>
      <c r="CT199">
        <v>1</v>
      </c>
      <c r="CU199">
        <v>0</v>
      </c>
      <c r="CV199">
        <v>1</v>
      </c>
    </row>
    <row r="200" spans="88:100" ht="12.75">
      <c r="CJ200">
        <v>174</v>
      </c>
      <c r="CK200" s="5" t="s">
        <v>84</v>
      </c>
      <c r="CL200">
        <v>174</v>
      </c>
      <c r="CM200">
        <v>0</v>
      </c>
      <c r="CN200">
        <v>0</v>
      </c>
      <c r="CO200">
        <v>1</v>
      </c>
      <c r="CP200">
        <v>0</v>
      </c>
      <c r="CQ200">
        <v>1</v>
      </c>
      <c r="CR200">
        <v>0</v>
      </c>
      <c r="CS200">
        <v>1</v>
      </c>
      <c r="CT200">
        <v>1</v>
      </c>
      <c r="CU200">
        <v>1</v>
      </c>
      <c r="CV200">
        <v>0</v>
      </c>
    </row>
    <row r="201" spans="88:100" ht="12.75">
      <c r="CJ201">
        <v>175</v>
      </c>
      <c r="CK201" s="5" t="s">
        <v>85</v>
      </c>
      <c r="CL201">
        <v>175</v>
      </c>
      <c r="CM201">
        <v>0</v>
      </c>
      <c r="CN201">
        <v>0</v>
      </c>
      <c r="CO201">
        <v>1</v>
      </c>
      <c r="CP201">
        <v>0</v>
      </c>
      <c r="CQ201">
        <v>1</v>
      </c>
      <c r="CR201">
        <v>0</v>
      </c>
      <c r="CS201">
        <v>1</v>
      </c>
      <c r="CT201">
        <v>1</v>
      </c>
      <c r="CU201">
        <v>1</v>
      </c>
      <c r="CV201">
        <v>1</v>
      </c>
    </row>
    <row r="202" spans="88:100" ht="12.75">
      <c r="CJ202">
        <v>176</v>
      </c>
      <c r="CK202" s="5" t="s">
        <v>100</v>
      </c>
      <c r="CL202">
        <v>176</v>
      </c>
      <c r="CM202">
        <v>0</v>
      </c>
      <c r="CN202">
        <v>0</v>
      </c>
      <c r="CO202">
        <v>1</v>
      </c>
      <c r="CP202">
        <v>0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</row>
    <row r="203" spans="88:100" ht="12.75">
      <c r="CJ203">
        <v>177</v>
      </c>
      <c r="CK203" s="5" t="s">
        <v>87</v>
      </c>
      <c r="CL203">
        <v>177</v>
      </c>
      <c r="CM203">
        <v>0</v>
      </c>
      <c r="CN203">
        <v>0</v>
      </c>
      <c r="CO203">
        <v>1</v>
      </c>
      <c r="CP203">
        <v>0</v>
      </c>
      <c r="CQ203">
        <v>1</v>
      </c>
      <c r="CR203">
        <v>1</v>
      </c>
      <c r="CS203">
        <v>0</v>
      </c>
      <c r="CT203">
        <v>0</v>
      </c>
      <c r="CU203">
        <v>0</v>
      </c>
      <c r="CV203">
        <v>1</v>
      </c>
    </row>
    <row r="204" spans="88:100" ht="12.75">
      <c r="CJ204">
        <v>178</v>
      </c>
      <c r="CK204" s="5" t="s">
        <v>88</v>
      </c>
      <c r="CL204">
        <v>178</v>
      </c>
      <c r="CM204">
        <v>0</v>
      </c>
      <c r="CN204">
        <v>0</v>
      </c>
      <c r="CO204">
        <v>1</v>
      </c>
      <c r="CP204">
        <v>0</v>
      </c>
      <c r="CQ204">
        <v>1</v>
      </c>
      <c r="CR204">
        <v>1</v>
      </c>
      <c r="CS204">
        <v>0</v>
      </c>
      <c r="CT204">
        <v>0</v>
      </c>
      <c r="CU204">
        <v>1</v>
      </c>
      <c r="CV204">
        <v>0</v>
      </c>
    </row>
    <row r="205" spans="88:100" ht="12.75">
      <c r="CJ205">
        <v>179</v>
      </c>
      <c r="CK205" s="5" t="s">
        <v>89</v>
      </c>
      <c r="CL205">
        <v>179</v>
      </c>
      <c r="CM205">
        <v>0</v>
      </c>
      <c r="CN205">
        <v>0</v>
      </c>
      <c r="CO205">
        <v>1</v>
      </c>
      <c r="CP205">
        <v>0</v>
      </c>
      <c r="CQ205">
        <v>1</v>
      </c>
      <c r="CR205">
        <v>1</v>
      </c>
      <c r="CS205">
        <v>0</v>
      </c>
      <c r="CT205">
        <v>0</v>
      </c>
      <c r="CU205">
        <v>1</v>
      </c>
      <c r="CV205">
        <v>1</v>
      </c>
    </row>
    <row r="206" spans="88:100" ht="12.75">
      <c r="CJ206">
        <v>180</v>
      </c>
      <c r="CK206" s="5" t="s">
        <v>90</v>
      </c>
      <c r="CL206">
        <v>180</v>
      </c>
      <c r="CM206">
        <v>0</v>
      </c>
      <c r="CN206">
        <v>0</v>
      </c>
      <c r="CO206">
        <v>1</v>
      </c>
      <c r="CP206">
        <v>0</v>
      </c>
      <c r="CQ206">
        <v>1</v>
      </c>
      <c r="CR206">
        <v>1</v>
      </c>
      <c r="CS206">
        <v>0</v>
      </c>
      <c r="CT206">
        <v>1</v>
      </c>
      <c r="CU206">
        <v>0</v>
      </c>
      <c r="CV206">
        <v>0</v>
      </c>
    </row>
    <row r="207" spans="88:100" ht="12.75">
      <c r="CJ207">
        <v>181</v>
      </c>
      <c r="CK207" s="5" t="s">
        <v>91</v>
      </c>
      <c r="CL207">
        <v>181</v>
      </c>
      <c r="CM207">
        <v>0</v>
      </c>
      <c r="CN207">
        <v>0</v>
      </c>
      <c r="CO207">
        <v>1</v>
      </c>
      <c r="CP207">
        <v>0</v>
      </c>
      <c r="CQ207">
        <v>1</v>
      </c>
      <c r="CR207">
        <v>1</v>
      </c>
      <c r="CS207">
        <v>0</v>
      </c>
      <c r="CT207">
        <v>1</v>
      </c>
      <c r="CU207">
        <v>0</v>
      </c>
      <c r="CV207">
        <v>1</v>
      </c>
    </row>
    <row r="208" spans="88:100" ht="12.75">
      <c r="CJ208">
        <v>182</v>
      </c>
      <c r="CK208" s="5" t="s">
        <v>92</v>
      </c>
      <c r="CL208">
        <v>182</v>
      </c>
      <c r="CM208">
        <v>0</v>
      </c>
      <c r="CN208">
        <v>0</v>
      </c>
      <c r="CO208">
        <v>1</v>
      </c>
      <c r="CP208">
        <v>0</v>
      </c>
      <c r="CQ208">
        <v>1</v>
      </c>
      <c r="CR208">
        <v>1</v>
      </c>
      <c r="CS208">
        <v>0</v>
      </c>
      <c r="CT208">
        <v>1</v>
      </c>
      <c r="CU208">
        <v>1</v>
      </c>
      <c r="CV208">
        <v>0</v>
      </c>
    </row>
    <row r="209" spans="88:100" ht="12.75">
      <c r="CJ209">
        <v>183</v>
      </c>
      <c r="CK209" s="5" t="s">
        <v>93</v>
      </c>
      <c r="CL209">
        <v>183</v>
      </c>
      <c r="CM209">
        <v>0</v>
      </c>
      <c r="CN209">
        <v>0</v>
      </c>
      <c r="CO209">
        <v>1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1</v>
      </c>
      <c r="CV209">
        <v>1</v>
      </c>
    </row>
    <row r="210" spans="88:100" ht="12.75">
      <c r="CJ210">
        <v>184</v>
      </c>
      <c r="CK210" s="5" t="s">
        <v>94</v>
      </c>
      <c r="CL210">
        <v>184</v>
      </c>
      <c r="CM210">
        <v>0</v>
      </c>
      <c r="CN210">
        <v>0</v>
      </c>
      <c r="CO210">
        <v>1</v>
      </c>
      <c r="CP210">
        <v>0</v>
      </c>
      <c r="CQ210">
        <v>1</v>
      </c>
      <c r="CR210">
        <v>1</v>
      </c>
      <c r="CS210">
        <v>1</v>
      </c>
      <c r="CT210">
        <v>0</v>
      </c>
      <c r="CU210">
        <v>0</v>
      </c>
      <c r="CV210">
        <v>0</v>
      </c>
    </row>
    <row r="211" spans="88:100" ht="12.75">
      <c r="CJ211">
        <v>185</v>
      </c>
      <c r="CK211" s="5" t="s">
        <v>95</v>
      </c>
      <c r="CL211">
        <v>185</v>
      </c>
      <c r="CM211">
        <v>0</v>
      </c>
      <c r="CN211">
        <v>0</v>
      </c>
      <c r="CO211">
        <v>1</v>
      </c>
      <c r="CP211">
        <v>0</v>
      </c>
      <c r="CQ211">
        <v>1</v>
      </c>
      <c r="CR211">
        <v>1</v>
      </c>
      <c r="CS211">
        <v>1</v>
      </c>
      <c r="CT211">
        <v>0</v>
      </c>
      <c r="CU211">
        <v>0</v>
      </c>
      <c r="CV211">
        <v>1</v>
      </c>
    </row>
    <row r="212" spans="88:100" ht="12.75">
      <c r="CJ212">
        <v>186</v>
      </c>
      <c r="CK212" s="5" t="s">
        <v>87</v>
      </c>
      <c r="CL212">
        <v>186</v>
      </c>
      <c r="CM212">
        <v>0</v>
      </c>
      <c r="CN212">
        <v>0</v>
      </c>
      <c r="CO212">
        <v>1</v>
      </c>
      <c r="CP212">
        <v>0</v>
      </c>
      <c r="CQ212">
        <v>1</v>
      </c>
      <c r="CR212">
        <v>1</v>
      </c>
      <c r="CS212">
        <v>1</v>
      </c>
      <c r="CT212">
        <v>0</v>
      </c>
      <c r="CU212">
        <v>1</v>
      </c>
      <c r="CV212">
        <v>0</v>
      </c>
    </row>
    <row r="213" spans="88:100" ht="12.75">
      <c r="CJ213">
        <v>187</v>
      </c>
      <c r="CK213" s="5" t="s">
        <v>87</v>
      </c>
      <c r="CL213">
        <v>187</v>
      </c>
      <c r="CM213">
        <v>0</v>
      </c>
      <c r="CN213">
        <v>0</v>
      </c>
      <c r="CO213">
        <v>1</v>
      </c>
      <c r="CP213">
        <v>0</v>
      </c>
      <c r="CQ213">
        <v>1</v>
      </c>
      <c r="CR213">
        <v>1</v>
      </c>
      <c r="CS213">
        <v>1</v>
      </c>
      <c r="CT213">
        <v>0</v>
      </c>
      <c r="CU213">
        <v>1</v>
      </c>
      <c r="CV213">
        <v>1</v>
      </c>
    </row>
    <row r="214" spans="88:100" ht="12.75">
      <c r="CJ214">
        <v>188</v>
      </c>
      <c r="CK214" s="5" t="s">
        <v>96</v>
      </c>
      <c r="CL214">
        <v>188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1</v>
      </c>
      <c r="CS214">
        <v>1</v>
      </c>
      <c r="CT214">
        <v>1</v>
      </c>
      <c r="CU214">
        <v>0</v>
      </c>
      <c r="CV214">
        <v>0</v>
      </c>
    </row>
    <row r="215" spans="88:100" ht="12.75">
      <c r="CJ215">
        <v>189</v>
      </c>
      <c r="CK215" s="5" t="s">
        <v>97</v>
      </c>
      <c r="CL215">
        <v>189</v>
      </c>
      <c r="CM215">
        <v>0</v>
      </c>
      <c r="CN215">
        <v>0</v>
      </c>
      <c r="CO215">
        <v>1</v>
      </c>
      <c r="CP215">
        <v>0</v>
      </c>
      <c r="CQ215">
        <v>1</v>
      </c>
      <c r="CR215">
        <v>1</v>
      </c>
      <c r="CS215">
        <v>1</v>
      </c>
      <c r="CT215">
        <v>1</v>
      </c>
      <c r="CU215">
        <v>0</v>
      </c>
      <c r="CV215">
        <v>1</v>
      </c>
    </row>
    <row r="216" spans="88:100" ht="12.75">
      <c r="CJ216">
        <v>190</v>
      </c>
      <c r="CK216" s="5" t="s">
        <v>98</v>
      </c>
      <c r="CL216">
        <v>190</v>
      </c>
      <c r="CM216">
        <v>0</v>
      </c>
      <c r="CN216">
        <v>0</v>
      </c>
      <c r="CO216">
        <v>1</v>
      </c>
      <c r="CP216">
        <v>0</v>
      </c>
      <c r="CQ216">
        <v>1</v>
      </c>
      <c r="CR216">
        <v>1</v>
      </c>
      <c r="CS216">
        <v>1</v>
      </c>
      <c r="CT216">
        <v>1</v>
      </c>
      <c r="CU216">
        <v>1</v>
      </c>
      <c r="CV216">
        <v>0</v>
      </c>
    </row>
    <row r="217" spans="88:100" ht="12.75">
      <c r="CJ217">
        <v>191</v>
      </c>
      <c r="CK217" s="5" t="s">
        <v>99</v>
      </c>
      <c r="CL217">
        <v>191</v>
      </c>
      <c r="CM217">
        <v>0</v>
      </c>
      <c r="CN217">
        <v>0</v>
      </c>
      <c r="CO217">
        <v>1</v>
      </c>
      <c r="CP217">
        <v>0</v>
      </c>
      <c r="CQ217">
        <v>1</v>
      </c>
      <c r="CR217">
        <v>1</v>
      </c>
      <c r="CS217">
        <v>1</v>
      </c>
      <c r="CT217">
        <v>1</v>
      </c>
      <c r="CU217">
        <v>1</v>
      </c>
      <c r="CV217">
        <v>1</v>
      </c>
    </row>
    <row r="218" spans="88:100" ht="12.75">
      <c r="CJ218">
        <v>192</v>
      </c>
      <c r="CK218" s="5" t="s">
        <v>114</v>
      </c>
      <c r="CL218">
        <v>192</v>
      </c>
      <c r="CM218">
        <v>0</v>
      </c>
      <c r="CN218">
        <v>0</v>
      </c>
      <c r="CO218">
        <v>1</v>
      </c>
      <c r="CP218">
        <v>1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</row>
    <row r="219" spans="88:100" ht="12.75">
      <c r="CJ219">
        <v>193</v>
      </c>
      <c r="CK219" s="5" t="s">
        <v>101</v>
      </c>
      <c r="CL219">
        <v>193</v>
      </c>
      <c r="CM219">
        <v>0</v>
      </c>
      <c r="CN219">
        <v>0</v>
      </c>
      <c r="CO219">
        <v>1</v>
      </c>
      <c r="CP219">
        <v>1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1</v>
      </c>
    </row>
    <row r="220" spans="88:100" ht="12.75">
      <c r="CJ220">
        <v>194</v>
      </c>
      <c r="CK220" s="5" t="s">
        <v>102</v>
      </c>
      <c r="CL220">
        <v>194</v>
      </c>
      <c r="CM220">
        <v>0</v>
      </c>
      <c r="CN220">
        <v>0</v>
      </c>
      <c r="CO220">
        <v>1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1</v>
      </c>
      <c r="CV220">
        <v>0</v>
      </c>
    </row>
    <row r="221" spans="88:100" ht="12.75">
      <c r="CJ221">
        <v>195</v>
      </c>
      <c r="CK221" s="5" t="s">
        <v>103</v>
      </c>
      <c r="CL221">
        <v>195</v>
      </c>
      <c r="CM221">
        <v>0</v>
      </c>
      <c r="CN221">
        <v>0</v>
      </c>
      <c r="CO221">
        <v>1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1</v>
      </c>
      <c r="CV221">
        <v>1</v>
      </c>
    </row>
    <row r="222" spans="88:100" ht="12.75">
      <c r="CJ222">
        <v>196</v>
      </c>
      <c r="CK222" s="5" t="s">
        <v>104</v>
      </c>
      <c r="CL222">
        <v>196</v>
      </c>
      <c r="CM222">
        <v>0</v>
      </c>
      <c r="CN222">
        <v>0</v>
      </c>
      <c r="CO222">
        <v>1</v>
      </c>
      <c r="CP222">
        <v>1</v>
      </c>
      <c r="CQ222">
        <v>0</v>
      </c>
      <c r="CR222">
        <v>0</v>
      </c>
      <c r="CS222">
        <v>0</v>
      </c>
      <c r="CT222">
        <v>1</v>
      </c>
      <c r="CU222">
        <v>0</v>
      </c>
      <c r="CV222">
        <v>0</v>
      </c>
    </row>
    <row r="223" spans="88:100" ht="12.75">
      <c r="CJ223">
        <v>197</v>
      </c>
      <c r="CK223" s="5" t="s">
        <v>105</v>
      </c>
      <c r="CL223">
        <v>197</v>
      </c>
      <c r="CM223">
        <v>0</v>
      </c>
      <c r="CN223">
        <v>0</v>
      </c>
      <c r="CO223">
        <v>1</v>
      </c>
      <c r="CP223">
        <v>1</v>
      </c>
      <c r="CQ223">
        <v>0</v>
      </c>
      <c r="CR223">
        <v>0</v>
      </c>
      <c r="CS223">
        <v>0</v>
      </c>
      <c r="CT223">
        <v>1</v>
      </c>
      <c r="CU223">
        <v>0</v>
      </c>
      <c r="CV223">
        <v>1</v>
      </c>
    </row>
    <row r="224" spans="88:100" ht="12.75">
      <c r="CJ224">
        <v>198</v>
      </c>
      <c r="CK224" s="5" t="s">
        <v>106</v>
      </c>
      <c r="CL224">
        <v>198</v>
      </c>
      <c r="CM224">
        <v>0</v>
      </c>
      <c r="CN224">
        <v>0</v>
      </c>
      <c r="CO224">
        <v>1</v>
      </c>
      <c r="CP224">
        <v>1</v>
      </c>
      <c r="CQ224">
        <v>0</v>
      </c>
      <c r="CR224">
        <v>0</v>
      </c>
      <c r="CS224">
        <v>0</v>
      </c>
      <c r="CT224">
        <v>1</v>
      </c>
      <c r="CU224">
        <v>1</v>
      </c>
      <c r="CV224">
        <v>0</v>
      </c>
    </row>
    <row r="225" spans="88:100" ht="12.75">
      <c r="CJ225">
        <v>199</v>
      </c>
      <c r="CK225" s="5" t="s">
        <v>107</v>
      </c>
      <c r="CL225">
        <v>199</v>
      </c>
      <c r="CM225">
        <v>0</v>
      </c>
      <c r="CN225">
        <v>0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1</v>
      </c>
      <c r="CU225">
        <v>1</v>
      </c>
      <c r="CV225">
        <v>1</v>
      </c>
    </row>
    <row r="226" spans="88:100" ht="12.75">
      <c r="CJ226">
        <v>200</v>
      </c>
      <c r="CK226" s="5" t="s">
        <v>108</v>
      </c>
      <c r="CL226">
        <v>200</v>
      </c>
      <c r="CM226">
        <v>0</v>
      </c>
      <c r="CN226">
        <v>0</v>
      </c>
      <c r="CO226">
        <v>1</v>
      </c>
      <c r="CP226">
        <v>1</v>
      </c>
      <c r="CQ226">
        <v>0</v>
      </c>
      <c r="CR226">
        <v>0</v>
      </c>
      <c r="CS226">
        <v>1</v>
      </c>
      <c r="CT226">
        <v>0</v>
      </c>
      <c r="CU226">
        <v>0</v>
      </c>
      <c r="CV226">
        <v>0</v>
      </c>
    </row>
    <row r="227" spans="88:100" ht="12.75">
      <c r="CJ227">
        <v>201</v>
      </c>
      <c r="CK227" s="5" t="s">
        <v>109</v>
      </c>
      <c r="CL227">
        <v>201</v>
      </c>
      <c r="CM227">
        <v>0</v>
      </c>
      <c r="CN227">
        <v>0</v>
      </c>
      <c r="CO227">
        <v>1</v>
      </c>
      <c r="CP227">
        <v>1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1</v>
      </c>
    </row>
    <row r="228" spans="88:100" ht="12.75">
      <c r="CJ228">
        <v>202</v>
      </c>
      <c r="CK228" s="5" t="s">
        <v>101</v>
      </c>
      <c r="CL228">
        <v>202</v>
      </c>
      <c r="CM228">
        <v>0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</row>
    <row r="229" spans="88:100" ht="12.75">
      <c r="CJ229">
        <v>203</v>
      </c>
      <c r="CK229" s="5" t="s">
        <v>110</v>
      </c>
      <c r="CL229">
        <v>203</v>
      </c>
      <c r="CM229">
        <v>0</v>
      </c>
      <c r="CN229">
        <v>0</v>
      </c>
      <c r="CO229">
        <v>1</v>
      </c>
      <c r="CP229">
        <v>1</v>
      </c>
      <c r="CQ229">
        <v>0</v>
      </c>
      <c r="CR229">
        <v>0</v>
      </c>
      <c r="CS229">
        <v>1</v>
      </c>
      <c r="CT229">
        <v>0</v>
      </c>
      <c r="CU229">
        <v>1</v>
      </c>
      <c r="CV229">
        <v>1</v>
      </c>
    </row>
    <row r="230" spans="88:100" ht="12.75">
      <c r="CJ230">
        <v>204</v>
      </c>
      <c r="CK230" s="5" t="s">
        <v>101</v>
      </c>
      <c r="CL230">
        <v>204</v>
      </c>
      <c r="CM230">
        <v>0</v>
      </c>
      <c r="CN230">
        <v>0</v>
      </c>
      <c r="CO230">
        <v>1</v>
      </c>
      <c r="CP230">
        <v>1</v>
      </c>
      <c r="CQ230">
        <v>0</v>
      </c>
      <c r="CR230">
        <v>0</v>
      </c>
      <c r="CS230">
        <v>1</v>
      </c>
      <c r="CT230">
        <v>1</v>
      </c>
      <c r="CU230">
        <v>0</v>
      </c>
      <c r="CV230">
        <v>0</v>
      </c>
    </row>
    <row r="231" spans="88:100" ht="12.75">
      <c r="CJ231">
        <v>205</v>
      </c>
      <c r="CK231" s="5" t="s">
        <v>111</v>
      </c>
      <c r="CL231">
        <v>205</v>
      </c>
      <c r="CM231">
        <v>0</v>
      </c>
      <c r="CN231">
        <v>0</v>
      </c>
      <c r="CO231">
        <v>1</v>
      </c>
      <c r="CP231">
        <v>1</v>
      </c>
      <c r="CQ231">
        <v>0</v>
      </c>
      <c r="CR231">
        <v>0</v>
      </c>
      <c r="CS231">
        <v>1</v>
      </c>
      <c r="CT231">
        <v>1</v>
      </c>
      <c r="CU231">
        <v>0</v>
      </c>
      <c r="CV231">
        <v>1</v>
      </c>
    </row>
    <row r="232" spans="88:100" ht="12.75">
      <c r="CJ232">
        <v>206</v>
      </c>
      <c r="CK232" s="5" t="s">
        <v>112</v>
      </c>
      <c r="CL232">
        <v>206</v>
      </c>
      <c r="CM232">
        <v>0</v>
      </c>
      <c r="CN232">
        <v>0</v>
      </c>
      <c r="CO232">
        <v>1</v>
      </c>
      <c r="CP232">
        <v>1</v>
      </c>
      <c r="CQ232">
        <v>0</v>
      </c>
      <c r="CR232">
        <v>0</v>
      </c>
      <c r="CS232">
        <v>1</v>
      </c>
      <c r="CT232">
        <v>1</v>
      </c>
      <c r="CU232">
        <v>1</v>
      </c>
      <c r="CV232">
        <v>0</v>
      </c>
    </row>
    <row r="233" spans="88:100" ht="12.75">
      <c r="CJ233">
        <v>207</v>
      </c>
      <c r="CK233" s="5" t="s">
        <v>113</v>
      </c>
      <c r="CL233">
        <v>207</v>
      </c>
      <c r="CM233">
        <v>0</v>
      </c>
      <c r="CN233">
        <v>0</v>
      </c>
      <c r="CO233">
        <v>1</v>
      </c>
      <c r="CP233">
        <v>1</v>
      </c>
      <c r="CQ233">
        <v>0</v>
      </c>
      <c r="CR233">
        <v>0</v>
      </c>
      <c r="CS233">
        <v>1</v>
      </c>
      <c r="CT233">
        <v>1</v>
      </c>
      <c r="CU233">
        <v>1</v>
      </c>
      <c r="CV233">
        <v>1</v>
      </c>
    </row>
    <row r="234" spans="88:100" ht="12.75">
      <c r="CJ234">
        <v>208</v>
      </c>
      <c r="CK234" s="5" t="s">
        <v>128</v>
      </c>
      <c r="CL234">
        <v>208</v>
      </c>
      <c r="CM234">
        <v>0</v>
      </c>
      <c r="CN234">
        <v>0</v>
      </c>
      <c r="CO234">
        <v>1</v>
      </c>
      <c r="CP234">
        <v>1</v>
      </c>
      <c r="CQ234">
        <v>0</v>
      </c>
      <c r="CR234">
        <v>1</v>
      </c>
      <c r="CS234">
        <v>0</v>
      </c>
      <c r="CT234">
        <v>0</v>
      </c>
      <c r="CU234">
        <v>0</v>
      </c>
      <c r="CV234">
        <v>0</v>
      </c>
    </row>
    <row r="235" spans="88:100" ht="12.75">
      <c r="CJ235">
        <v>209</v>
      </c>
      <c r="CK235" s="5" t="s">
        <v>115</v>
      </c>
      <c r="CL235">
        <v>209</v>
      </c>
      <c r="CM235">
        <v>0</v>
      </c>
      <c r="CN235">
        <v>0</v>
      </c>
      <c r="CO235">
        <v>1</v>
      </c>
      <c r="CP235">
        <v>1</v>
      </c>
      <c r="CQ235">
        <v>0</v>
      </c>
      <c r="CR235">
        <v>1</v>
      </c>
      <c r="CS235">
        <v>0</v>
      </c>
      <c r="CT235">
        <v>0</v>
      </c>
      <c r="CU235">
        <v>0</v>
      </c>
      <c r="CV235">
        <v>1</v>
      </c>
    </row>
    <row r="236" spans="88:100" ht="12.75">
      <c r="CJ236">
        <v>210</v>
      </c>
      <c r="CK236" s="5" t="s">
        <v>116</v>
      </c>
      <c r="CL236">
        <v>210</v>
      </c>
      <c r="CM236">
        <v>0</v>
      </c>
      <c r="CN236">
        <v>0</v>
      </c>
      <c r="CO236">
        <v>1</v>
      </c>
      <c r="CP236">
        <v>1</v>
      </c>
      <c r="CQ236">
        <v>0</v>
      </c>
      <c r="CR236">
        <v>1</v>
      </c>
      <c r="CS236">
        <v>0</v>
      </c>
      <c r="CT236">
        <v>0</v>
      </c>
      <c r="CU236">
        <v>1</v>
      </c>
      <c r="CV236">
        <v>0</v>
      </c>
    </row>
    <row r="237" spans="88:100" ht="12.75">
      <c r="CJ237">
        <v>211</v>
      </c>
      <c r="CK237" s="5" t="s">
        <v>117</v>
      </c>
      <c r="CL237">
        <v>211</v>
      </c>
      <c r="CM237">
        <v>0</v>
      </c>
      <c r="CN237">
        <v>0</v>
      </c>
      <c r="CO237">
        <v>1</v>
      </c>
      <c r="CP237">
        <v>1</v>
      </c>
      <c r="CQ237">
        <v>0</v>
      </c>
      <c r="CR237">
        <v>1</v>
      </c>
      <c r="CS237">
        <v>0</v>
      </c>
      <c r="CT237">
        <v>0</v>
      </c>
      <c r="CU237">
        <v>1</v>
      </c>
      <c r="CV237">
        <v>1</v>
      </c>
    </row>
    <row r="238" spans="88:100" ht="12.75">
      <c r="CJ238">
        <v>212</v>
      </c>
      <c r="CK238" s="5" t="s">
        <v>118</v>
      </c>
      <c r="CL238">
        <v>212</v>
      </c>
      <c r="CM238">
        <v>0</v>
      </c>
      <c r="CN238">
        <v>0</v>
      </c>
      <c r="CO238">
        <v>1</v>
      </c>
      <c r="CP238">
        <v>1</v>
      </c>
      <c r="CQ238">
        <v>0</v>
      </c>
      <c r="CR238">
        <v>1</v>
      </c>
      <c r="CS238">
        <v>0</v>
      </c>
      <c r="CT238">
        <v>1</v>
      </c>
      <c r="CU238">
        <v>0</v>
      </c>
      <c r="CV238">
        <v>0</v>
      </c>
    </row>
    <row r="239" spans="88:100" ht="12.75">
      <c r="CJ239">
        <v>213</v>
      </c>
      <c r="CK239" s="5" t="s">
        <v>119</v>
      </c>
      <c r="CL239">
        <v>213</v>
      </c>
      <c r="CM239">
        <v>0</v>
      </c>
      <c r="CN239">
        <v>0</v>
      </c>
      <c r="CO239">
        <v>1</v>
      </c>
      <c r="CP239">
        <v>1</v>
      </c>
      <c r="CQ239">
        <v>0</v>
      </c>
      <c r="CR239">
        <v>1</v>
      </c>
      <c r="CS239">
        <v>0</v>
      </c>
      <c r="CT239">
        <v>1</v>
      </c>
      <c r="CU239">
        <v>0</v>
      </c>
      <c r="CV239">
        <v>1</v>
      </c>
    </row>
    <row r="240" spans="88:100" ht="12.75">
      <c r="CJ240">
        <v>214</v>
      </c>
      <c r="CK240" s="5" t="s">
        <v>120</v>
      </c>
      <c r="CL240">
        <v>214</v>
      </c>
      <c r="CM240">
        <v>0</v>
      </c>
      <c r="CN240">
        <v>0</v>
      </c>
      <c r="CO240">
        <v>1</v>
      </c>
      <c r="CP240">
        <v>1</v>
      </c>
      <c r="CQ240">
        <v>0</v>
      </c>
      <c r="CR240">
        <v>1</v>
      </c>
      <c r="CS240">
        <v>0</v>
      </c>
      <c r="CT240">
        <v>1</v>
      </c>
      <c r="CU240">
        <v>1</v>
      </c>
      <c r="CV240">
        <v>0</v>
      </c>
    </row>
    <row r="241" spans="88:100" ht="12.75">
      <c r="CJ241">
        <v>215</v>
      </c>
      <c r="CK241" s="5" t="s">
        <v>121</v>
      </c>
      <c r="CL241">
        <v>215</v>
      </c>
      <c r="CM241">
        <v>0</v>
      </c>
      <c r="CN241">
        <v>0</v>
      </c>
      <c r="CO241">
        <v>1</v>
      </c>
      <c r="CP241">
        <v>1</v>
      </c>
      <c r="CQ241">
        <v>0</v>
      </c>
      <c r="CR241">
        <v>1</v>
      </c>
      <c r="CS241">
        <v>0</v>
      </c>
      <c r="CT241">
        <v>1</v>
      </c>
      <c r="CU241">
        <v>1</v>
      </c>
      <c r="CV241">
        <v>1</v>
      </c>
    </row>
    <row r="242" spans="88:100" ht="12.75">
      <c r="CJ242">
        <v>216</v>
      </c>
      <c r="CK242" s="5" t="s">
        <v>122</v>
      </c>
      <c r="CL242">
        <v>216</v>
      </c>
      <c r="CM242">
        <v>0</v>
      </c>
      <c r="CN242">
        <v>0</v>
      </c>
      <c r="CO242">
        <v>1</v>
      </c>
      <c r="CP242">
        <v>1</v>
      </c>
      <c r="CQ242">
        <v>0</v>
      </c>
      <c r="CR242">
        <v>1</v>
      </c>
      <c r="CS242">
        <v>1</v>
      </c>
      <c r="CT242">
        <v>0</v>
      </c>
      <c r="CU242">
        <v>0</v>
      </c>
      <c r="CV242">
        <v>0</v>
      </c>
    </row>
    <row r="243" spans="88:100" ht="12.75">
      <c r="CJ243">
        <v>217</v>
      </c>
      <c r="CK243" s="5" t="s">
        <v>123</v>
      </c>
      <c r="CL243">
        <v>217</v>
      </c>
      <c r="CM243">
        <v>0</v>
      </c>
      <c r="CN243">
        <v>0</v>
      </c>
      <c r="CO243">
        <v>1</v>
      </c>
      <c r="CP243">
        <v>1</v>
      </c>
      <c r="CQ243">
        <v>0</v>
      </c>
      <c r="CR243">
        <v>1</v>
      </c>
      <c r="CS243">
        <v>1</v>
      </c>
      <c r="CT243">
        <v>0</v>
      </c>
      <c r="CU243">
        <v>0</v>
      </c>
      <c r="CV243">
        <v>1</v>
      </c>
    </row>
    <row r="244" spans="88:100" ht="12.75">
      <c r="CJ244">
        <v>218</v>
      </c>
      <c r="CK244" s="5" t="s">
        <v>115</v>
      </c>
      <c r="CL244">
        <v>218</v>
      </c>
      <c r="CM244">
        <v>0</v>
      </c>
      <c r="CN244">
        <v>0</v>
      </c>
      <c r="CO244">
        <v>1</v>
      </c>
      <c r="CP244">
        <v>1</v>
      </c>
      <c r="CQ244">
        <v>0</v>
      </c>
      <c r="CR244">
        <v>1</v>
      </c>
      <c r="CS244">
        <v>1</v>
      </c>
      <c r="CT244">
        <v>0</v>
      </c>
      <c r="CU244">
        <v>1</v>
      </c>
      <c r="CV244">
        <v>0</v>
      </c>
    </row>
    <row r="245" spans="88:100" ht="12.75">
      <c r="CJ245">
        <v>219</v>
      </c>
      <c r="CK245" s="5" t="s">
        <v>124</v>
      </c>
      <c r="CL245">
        <v>219</v>
      </c>
      <c r="CM245">
        <v>0</v>
      </c>
      <c r="CN245">
        <v>0</v>
      </c>
      <c r="CO245">
        <v>1</v>
      </c>
      <c r="CP245">
        <v>1</v>
      </c>
      <c r="CQ245">
        <v>0</v>
      </c>
      <c r="CR245">
        <v>1</v>
      </c>
      <c r="CS245">
        <v>1</v>
      </c>
      <c r="CT245">
        <v>0</v>
      </c>
      <c r="CU245">
        <v>1</v>
      </c>
      <c r="CV245">
        <v>1</v>
      </c>
    </row>
    <row r="246" spans="88:100" ht="12.75">
      <c r="CJ246">
        <v>220</v>
      </c>
      <c r="CK246" s="5" t="s">
        <v>125</v>
      </c>
      <c r="CL246">
        <v>220</v>
      </c>
      <c r="CM246">
        <v>0</v>
      </c>
      <c r="CN246">
        <v>0</v>
      </c>
      <c r="CO246">
        <v>1</v>
      </c>
      <c r="CP246">
        <v>1</v>
      </c>
      <c r="CQ246">
        <v>0</v>
      </c>
      <c r="CR246">
        <v>1</v>
      </c>
      <c r="CS246">
        <v>1</v>
      </c>
      <c r="CT246">
        <v>1</v>
      </c>
      <c r="CU246">
        <v>0</v>
      </c>
      <c r="CV246">
        <v>0</v>
      </c>
    </row>
    <row r="247" spans="88:100" ht="12.75">
      <c r="CJ247">
        <v>221</v>
      </c>
      <c r="CK247" s="5" t="s">
        <v>115</v>
      </c>
      <c r="CL247">
        <v>221</v>
      </c>
      <c r="CM247">
        <v>0</v>
      </c>
      <c r="CN247">
        <v>0</v>
      </c>
      <c r="CO247">
        <v>1</v>
      </c>
      <c r="CP247">
        <v>1</v>
      </c>
      <c r="CQ247">
        <v>0</v>
      </c>
      <c r="CR247">
        <v>1</v>
      </c>
      <c r="CS247">
        <v>1</v>
      </c>
      <c r="CT247">
        <v>1</v>
      </c>
      <c r="CU247">
        <v>0</v>
      </c>
      <c r="CV247">
        <v>1</v>
      </c>
    </row>
    <row r="248" spans="88:100" ht="12.75">
      <c r="CJ248">
        <v>222</v>
      </c>
      <c r="CK248" s="5" t="s">
        <v>126</v>
      </c>
      <c r="CL248">
        <v>222</v>
      </c>
      <c r="CM248">
        <v>0</v>
      </c>
      <c r="CN248">
        <v>0</v>
      </c>
      <c r="CO248">
        <v>1</v>
      </c>
      <c r="CP248">
        <v>1</v>
      </c>
      <c r="CQ248">
        <v>0</v>
      </c>
      <c r="CR248">
        <v>1</v>
      </c>
      <c r="CS248">
        <v>1</v>
      </c>
      <c r="CT248">
        <v>1</v>
      </c>
      <c r="CU248">
        <v>1</v>
      </c>
      <c r="CV248">
        <v>0</v>
      </c>
    </row>
    <row r="249" spans="88:100" ht="12.75">
      <c r="CJ249">
        <v>223</v>
      </c>
      <c r="CK249" s="5" t="s">
        <v>127</v>
      </c>
      <c r="CL249">
        <v>223</v>
      </c>
      <c r="CM249">
        <v>0</v>
      </c>
      <c r="CN249">
        <v>0</v>
      </c>
      <c r="CO249">
        <v>1</v>
      </c>
      <c r="CP249">
        <v>1</v>
      </c>
      <c r="CQ249">
        <v>0</v>
      </c>
      <c r="CR249">
        <v>1</v>
      </c>
      <c r="CS249">
        <v>1</v>
      </c>
      <c r="CT249">
        <v>1</v>
      </c>
      <c r="CU249">
        <v>1</v>
      </c>
      <c r="CV249">
        <v>1</v>
      </c>
    </row>
    <row r="250" spans="88:100" ht="12.75">
      <c r="CJ250">
        <v>224</v>
      </c>
      <c r="CK250" s="5" t="s">
        <v>142</v>
      </c>
      <c r="CL250">
        <v>224</v>
      </c>
      <c r="CM250">
        <v>0</v>
      </c>
      <c r="CN250">
        <v>0</v>
      </c>
      <c r="CO250">
        <v>1</v>
      </c>
      <c r="CP250">
        <v>1</v>
      </c>
      <c r="CQ250">
        <v>1</v>
      </c>
      <c r="CR250">
        <v>0</v>
      </c>
      <c r="CS250">
        <v>0</v>
      </c>
      <c r="CT250">
        <v>0</v>
      </c>
      <c r="CU250">
        <v>0</v>
      </c>
      <c r="CV250">
        <v>0</v>
      </c>
    </row>
    <row r="251" spans="88:100" ht="12.75">
      <c r="CJ251">
        <v>225</v>
      </c>
      <c r="CK251" s="5" t="s">
        <v>154</v>
      </c>
      <c r="CL251">
        <v>225</v>
      </c>
      <c r="CM251">
        <v>0</v>
      </c>
      <c r="CN251">
        <v>0</v>
      </c>
      <c r="CO251">
        <v>1</v>
      </c>
      <c r="CP251">
        <v>1</v>
      </c>
      <c r="CQ251">
        <v>1</v>
      </c>
      <c r="CR251">
        <v>0</v>
      </c>
      <c r="CS251">
        <v>0</v>
      </c>
      <c r="CT251">
        <v>0</v>
      </c>
      <c r="CU251">
        <v>0</v>
      </c>
      <c r="CV251">
        <v>1</v>
      </c>
    </row>
    <row r="252" spans="88:100" ht="12.75">
      <c r="CJ252">
        <v>226</v>
      </c>
      <c r="CK252" s="5" t="s">
        <v>130</v>
      </c>
      <c r="CL252">
        <v>226</v>
      </c>
      <c r="CM252">
        <v>0</v>
      </c>
      <c r="CN252">
        <v>0</v>
      </c>
      <c r="CO252">
        <v>1</v>
      </c>
      <c r="CP252">
        <v>1</v>
      </c>
      <c r="CQ252">
        <v>1</v>
      </c>
      <c r="CR252">
        <v>0</v>
      </c>
      <c r="CS252">
        <v>0</v>
      </c>
      <c r="CT252">
        <v>0</v>
      </c>
      <c r="CU252">
        <v>1</v>
      </c>
      <c r="CV252">
        <v>0</v>
      </c>
    </row>
    <row r="253" spans="88:100" ht="12.75">
      <c r="CJ253">
        <v>227</v>
      </c>
      <c r="CK253" s="5" t="s">
        <v>131</v>
      </c>
      <c r="CL253">
        <v>227</v>
      </c>
      <c r="CM253">
        <v>0</v>
      </c>
      <c r="CN253">
        <v>0</v>
      </c>
      <c r="CO253">
        <v>1</v>
      </c>
      <c r="CP253">
        <v>1</v>
      </c>
      <c r="CQ253">
        <v>1</v>
      </c>
      <c r="CR253">
        <v>0</v>
      </c>
      <c r="CS253">
        <v>0</v>
      </c>
      <c r="CT253">
        <v>0</v>
      </c>
      <c r="CU253">
        <v>1</v>
      </c>
      <c r="CV253">
        <v>1</v>
      </c>
    </row>
    <row r="254" spans="88:100" ht="12.75">
      <c r="CJ254">
        <v>228</v>
      </c>
      <c r="CK254" s="5" t="s">
        <v>132</v>
      </c>
      <c r="CL254">
        <v>228</v>
      </c>
      <c r="CM254">
        <v>0</v>
      </c>
      <c r="CN254">
        <v>0</v>
      </c>
      <c r="CO254">
        <v>1</v>
      </c>
      <c r="CP254">
        <v>1</v>
      </c>
      <c r="CQ254">
        <v>1</v>
      </c>
      <c r="CR254">
        <v>0</v>
      </c>
      <c r="CS254">
        <v>0</v>
      </c>
      <c r="CT254">
        <v>1</v>
      </c>
      <c r="CU254">
        <v>0</v>
      </c>
      <c r="CV254">
        <v>0</v>
      </c>
    </row>
    <row r="255" spans="88:100" ht="12.75">
      <c r="CJ255">
        <v>229</v>
      </c>
      <c r="CK255" s="5" t="s">
        <v>133</v>
      </c>
      <c r="CL255">
        <v>229</v>
      </c>
      <c r="CM255">
        <v>0</v>
      </c>
      <c r="CN255">
        <v>0</v>
      </c>
      <c r="CO255">
        <v>1</v>
      </c>
      <c r="CP255">
        <v>1</v>
      </c>
      <c r="CQ255">
        <v>1</v>
      </c>
      <c r="CR255">
        <v>0</v>
      </c>
      <c r="CS255">
        <v>0</v>
      </c>
      <c r="CT255">
        <v>1</v>
      </c>
      <c r="CU255">
        <v>0</v>
      </c>
      <c r="CV255">
        <v>1</v>
      </c>
    </row>
    <row r="256" spans="88:100" ht="12.75">
      <c r="CJ256">
        <v>230</v>
      </c>
      <c r="CK256" s="5" t="s">
        <v>134</v>
      </c>
      <c r="CL256">
        <v>230</v>
      </c>
      <c r="CM256">
        <v>0</v>
      </c>
      <c r="CN256">
        <v>0</v>
      </c>
      <c r="CO256">
        <v>1</v>
      </c>
      <c r="CP256">
        <v>1</v>
      </c>
      <c r="CQ256">
        <v>1</v>
      </c>
      <c r="CR256">
        <v>0</v>
      </c>
      <c r="CS256">
        <v>0</v>
      </c>
      <c r="CT256">
        <v>1</v>
      </c>
      <c r="CU256">
        <v>1</v>
      </c>
      <c r="CV256">
        <v>0</v>
      </c>
    </row>
    <row r="257" spans="88:100" ht="12.75">
      <c r="CJ257">
        <v>231</v>
      </c>
      <c r="CK257" s="5" t="s">
        <v>135</v>
      </c>
      <c r="CL257">
        <v>231</v>
      </c>
      <c r="CM257">
        <v>0</v>
      </c>
      <c r="CN257">
        <v>0</v>
      </c>
      <c r="CO257">
        <v>1</v>
      </c>
      <c r="CP257">
        <v>1</v>
      </c>
      <c r="CQ257">
        <v>1</v>
      </c>
      <c r="CR257">
        <v>0</v>
      </c>
      <c r="CS257">
        <v>0</v>
      </c>
      <c r="CT257">
        <v>1</v>
      </c>
      <c r="CU257">
        <v>1</v>
      </c>
      <c r="CV257">
        <v>1</v>
      </c>
    </row>
    <row r="258" spans="88:100" ht="12.75">
      <c r="CJ258">
        <v>232</v>
      </c>
      <c r="CK258" s="5" t="s">
        <v>136</v>
      </c>
      <c r="CL258">
        <v>232</v>
      </c>
      <c r="CM258">
        <v>0</v>
      </c>
      <c r="CN258">
        <v>0</v>
      </c>
      <c r="CO258">
        <v>1</v>
      </c>
      <c r="CP258">
        <v>1</v>
      </c>
      <c r="CQ258">
        <v>1</v>
      </c>
      <c r="CR258">
        <v>0</v>
      </c>
      <c r="CS258">
        <v>1</v>
      </c>
      <c r="CT258">
        <v>0</v>
      </c>
      <c r="CU258">
        <v>0</v>
      </c>
      <c r="CV258">
        <v>0</v>
      </c>
    </row>
    <row r="259" spans="88:100" ht="12.75">
      <c r="CJ259">
        <v>233</v>
      </c>
      <c r="CK259" s="5" t="s">
        <v>137</v>
      </c>
      <c r="CL259">
        <v>233</v>
      </c>
      <c r="CM259">
        <v>0</v>
      </c>
      <c r="CN259">
        <v>0</v>
      </c>
      <c r="CO259">
        <v>1</v>
      </c>
      <c r="CP259">
        <v>1</v>
      </c>
      <c r="CQ259">
        <v>1</v>
      </c>
      <c r="CR259">
        <v>0</v>
      </c>
      <c r="CS259">
        <v>1</v>
      </c>
      <c r="CT259">
        <v>0</v>
      </c>
      <c r="CU259">
        <v>0</v>
      </c>
      <c r="CV259">
        <v>1</v>
      </c>
    </row>
    <row r="260" spans="88:100" ht="12.75">
      <c r="CJ260">
        <v>234</v>
      </c>
      <c r="CK260" s="5" t="s">
        <v>155</v>
      </c>
      <c r="CL260">
        <v>234</v>
      </c>
      <c r="CM260">
        <v>0</v>
      </c>
      <c r="CN260">
        <v>0</v>
      </c>
      <c r="CO260">
        <v>1</v>
      </c>
      <c r="CP260">
        <v>1</v>
      </c>
      <c r="CQ260">
        <v>1</v>
      </c>
      <c r="CR260">
        <v>0</v>
      </c>
      <c r="CS260">
        <v>1</v>
      </c>
      <c r="CT260">
        <v>0</v>
      </c>
      <c r="CU260">
        <v>1</v>
      </c>
      <c r="CV260">
        <v>0</v>
      </c>
    </row>
    <row r="261" spans="88:100" ht="12.75">
      <c r="CJ261">
        <v>235</v>
      </c>
      <c r="CK261" s="5" t="s">
        <v>138</v>
      </c>
      <c r="CL261">
        <v>235</v>
      </c>
      <c r="CM261">
        <v>0</v>
      </c>
      <c r="CN261">
        <v>0</v>
      </c>
      <c r="CO261">
        <v>1</v>
      </c>
      <c r="CP261">
        <v>1</v>
      </c>
      <c r="CQ261">
        <v>1</v>
      </c>
      <c r="CR261">
        <v>0</v>
      </c>
      <c r="CS261">
        <v>1</v>
      </c>
      <c r="CT261">
        <v>0</v>
      </c>
      <c r="CU261">
        <v>1</v>
      </c>
      <c r="CV261">
        <v>1</v>
      </c>
    </row>
    <row r="262" spans="88:100" ht="12.75">
      <c r="CJ262">
        <v>236</v>
      </c>
      <c r="CK262" s="5" t="s">
        <v>139</v>
      </c>
      <c r="CL262">
        <v>236</v>
      </c>
      <c r="CM262">
        <v>0</v>
      </c>
      <c r="CN262">
        <v>0</v>
      </c>
      <c r="CO262">
        <v>1</v>
      </c>
      <c r="CP262">
        <v>1</v>
      </c>
      <c r="CQ262">
        <v>1</v>
      </c>
      <c r="CR262">
        <v>0</v>
      </c>
      <c r="CS262">
        <v>1</v>
      </c>
      <c r="CT262">
        <v>1</v>
      </c>
      <c r="CU262">
        <v>0</v>
      </c>
      <c r="CV262">
        <v>0</v>
      </c>
    </row>
    <row r="263" spans="88:100" ht="12.75">
      <c r="CJ263">
        <v>237</v>
      </c>
      <c r="CK263" s="5" t="s">
        <v>140</v>
      </c>
      <c r="CL263">
        <v>237</v>
      </c>
      <c r="CM263">
        <v>0</v>
      </c>
      <c r="CN263">
        <v>0</v>
      </c>
      <c r="CO263">
        <v>1</v>
      </c>
      <c r="CP263">
        <v>1</v>
      </c>
      <c r="CQ263">
        <v>1</v>
      </c>
      <c r="CR263">
        <v>0</v>
      </c>
      <c r="CS263">
        <v>1</v>
      </c>
      <c r="CT263">
        <v>1</v>
      </c>
      <c r="CU263">
        <v>0</v>
      </c>
      <c r="CV263">
        <v>1</v>
      </c>
    </row>
    <row r="264" spans="88:100" ht="12.75">
      <c r="CJ264">
        <v>238</v>
      </c>
      <c r="CK264" s="5" t="s">
        <v>129</v>
      </c>
      <c r="CL264">
        <v>238</v>
      </c>
      <c r="CM264">
        <v>0</v>
      </c>
      <c r="CN264">
        <v>0</v>
      </c>
      <c r="CO264">
        <v>1</v>
      </c>
      <c r="CP264">
        <v>1</v>
      </c>
      <c r="CQ264">
        <v>1</v>
      </c>
      <c r="CR264">
        <v>0</v>
      </c>
      <c r="CS264">
        <v>1</v>
      </c>
      <c r="CT264">
        <v>1</v>
      </c>
      <c r="CU264">
        <v>1</v>
      </c>
      <c r="CV264">
        <v>0</v>
      </c>
    </row>
    <row r="265" spans="88:100" ht="12.75">
      <c r="CJ265">
        <v>239</v>
      </c>
      <c r="CK265" s="5" t="s">
        <v>141</v>
      </c>
      <c r="CL265">
        <v>239</v>
      </c>
      <c r="CM265">
        <v>0</v>
      </c>
      <c r="CN265">
        <v>0</v>
      </c>
      <c r="CO265">
        <v>1</v>
      </c>
      <c r="CP265">
        <v>1</v>
      </c>
      <c r="CQ265">
        <v>1</v>
      </c>
      <c r="CR265">
        <v>0</v>
      </c>
      <c r="CS265">
        <v>1</v>
      </c>
      <c r="CT265">
        <v>1</v>
      </c>
      <c r="CU265">
        <v>1</v>
      </c>
      <c r="CV265">
        <v>1</v>
      </c>
    </row>
    <row r="266" spans="88:100" ht="12.75">
      <c r="CJ266">
        <v>240</v>
      </c>
      <c r="CK266" s="5" t="s">
        <v>170</v>
      </c>
      <c r="CL266">
        <v>240</v>
      </c>
      <c r="CM266">
        <v>0</v>
      </c>
      <c r="CN266">
        <v>0</v>
      </c>
      <c r="CO266">
        <v>1</v>
      </c>
      <c r="CP266">
        <v>1</v>
      </c>
      <c r="CQ266">
        <v>1</v>
      </c>
      <c r="CR266">
        <v>1</v>
      </c>
      <c r="CS266">
        <v>0</v>
      </c>
      <c r="CT266">
        <v>0</v>
      </c>
      <c r="CU266">
        <v>0</v>
      </c>
      <c r="CV266">
        <v>0</v>
      </c>
    </row>
    <row r="267" spans="88:100" ht="12.75">
      <c r="CJ267">
        <v>241</v>
      </c>
      <c r="CK267" s="5" t="s">
        <v>156</v>
      </c>
      <c r="CL267">
        <v>241</v>
      </c>
      <c r="CM267">
        <v>0</v>
      </c>
      <c r="CN267">
        <v>0</v>
      </c>
      <c r="CO267">
        <v>1</v>
      </c>
      <c r="CP267">
        <v>1</v>
      </c>
      <c r="CQ267">
        <v>1</v>
      </c>
      <c r="CR267">
        <v>1</v>
      </c>
      <c r="CS267">
        <v>0</v>
      </c>
      <c r="CT267">
        <v>0</v>
      </c>
      <c r="CU267">
        <v>0</v>
      </c>
      <c r="CV267">
        <v>1</v>
      </c>
    </row>
    <row r="268" spans="88:100" ht="12.75">
      <c r="CJ268">
        <v>242</v>
      </c>
      <c r="CK268" s="5" t="s">
        <v>157</v>
      </c>
      <c r="CL268">
        <v>242</v>
      </c>
      <c r="CM268">
        <v>0</v>
      </c>
      <c r="CN268">
        <v>0</v>
      </c>
      <c r="CO268">
        <v>1</v>
      </c>
      <c r="CP268">
        <v>1</v>
      </c>
      <c r="CQ268">
        <v>1</v>
      </c>
      <c r="CR268">
        <v>1</v>
      </c>
      <c r="CS268">
        <v>0</v>
      </c>
      <c r="CT268">
        <v>0</v>
      </c>
      <c r="CU268">
        <v>1</v>
      </c>
      <c r="CV268">
        <v>0</v>
      </c>
    </row>
    <row r="269" spans="88:100" ht="12.75">
      <c r="CJ269">
        <v>243</v>
      </c>
      <c r="CK269" s="5" t="s">
        <v>158</v>
      </c>
      <c r="CL269">
        <v>243</v>
      </c>
      <c r="CM269">
        <v>0</v>
      </c>
      <c r="CN269">
        <v>0</v>
      </c>
      <c r="CO269">
        <v>1</v>
      </c>
      <c r="CP269">
        <v>1</v>
      </c>
      <c r="CQ269">
        <v>1</v>
      </c>
      <c r="CR269">
        <v>1</v>
      </c>
      <c r="CS269">
        <v>0</v>
      </c>
      <c r="CT269">
        <v>0</v>
      </c>
      <c r="CU269">
        <v>1</v>
      </c>
      <c r="CV269">
        <v>1</v>
      </c>
    </row>
    <row r="270" spans="88:100" ht="12.75">
      <c r="CJ270">
        <v>244</v>
      </c>
      <c r="CK270" s="5" t="s">
        <v>159</v>
      </c>
      <c r="CL270">
        <v>244</v>
      </c>
      <c r="CM270">
        <v>0</v>
      </c>
      <c r="CN270">
        <v>0</v>
      </c>
      <c r="CO270">
        <v>1</v>
      </c>
      <c r="CP270">
        <v>1</v>
      </c>
      <c r="CQ270">
        <v>1</v>
      </c>
      <c r="CR270">
        <v>1</v>
      </c>
      <c r="CS270">
        <v>0</v>
      </c>
      <c r="CT270">
        <v>1</v>
      </c>
      <c r="CU270">
        <v>0</v>
      </c>
      <c r="CV270">
        <v>0</v>
      </c>
    </row>
    <row r="271" spans="88:100" ht="12.75">
      <c r="CJ271">
        <v>245</v>
      </c>
      <c r="CK271" s="5" t="s">
        <v>160</v>
      </c>
      <c r="CL271">
        <v>245</v>
      </c>
      <c r="CM271">
        <v>0</v>
      </c>
      <c r="CN271">
        <v>0</v>
      </c>
      <c r="CO271">
        <v>1</v>
      </c>
      <c r="CP271">
        <v>1</v>
      </c>
      <c r="CQ271">
        <v>1</v>
      </c>
      <c r="CR271">
        <v>1</v>
      </c>
      <c r="CS271">
        <v>0</v>
      </c>
      <c r="CT271">
        <v>1</v>
      </c>
      <c r="CU271">
        <v>0</v>
      </c>
      <c r="CV271">
        <v>1</v>
      </c>
    </row>
    <row r="272" spans="88:100" ht="12.75">
      <c r="CJ272">
        <v>246</v>
      </c>
      <c r="CK272" s="5" t="s">
        <v>161</v>
      </c>
      <c r="CL272">
        <v>246</v>
      </c>
      <c r="CM272">
        <v>0</v>
      </c>
      <c r="CN272">
        <v>0</v>
      </c>
      <c r="CO272">
        <v>1</v>
      </c>
      <c r="CP272">
        <v>1</v>
      </c>
      <c r="CQ272">
        <v>1</v>
      </c>
      <c r="CR272">
        <v>1</v>
      </c>
      <c r="CS272">
        <v>0</v>
      </c>
      <c r="CT272">
        <v>1</v>
      </c>
      <c r="CU272">
        <v>1</v>
      </c>
      <c r="CV272">
        <v>0</v>
      </c>
    </row>
    <row r="273" spans="88:100" ht="12.75">
      <c r="CJ273">
        <v>247</v>
      </c>
      <c r="CK273" s="5" t="s">
        <v>162</v>
      </c>
      <c r="CL273">
        <v>247</v>
      </c>
      <c r="CM273">
        <v>0</v>
      </c>
      <c r="CN273">
        <v>0</v>
      </c>
      <c r="CO273">
        <v>1</v>
      </c>
      <c r="CP273">
        <v>1</v>
      </c>
      <c r="CQ273">
        <v>1</v>
      </c>
      <c r="CR273">
        <v>1</v>
      </c>
      <c r="CS273">
        <v>0</v>
      </c>
      <c r="CT273">
        <v>1</v>
      </c>
      <c r="CU273">
        <v>1</v>
      </c>
      <c r="CV273">
        <v>1</v>
      </c>
    </row>
    <row r="274" spans="88:100" ht="12.75">
      <c r="CJ274">
        <v>248</v>
      </c>
      <c r="CK274" s="5" t="s">
        <v>163</v>
      </c>
      <c r="CL274">
        <v>248</v>
      </c>
      <c r="CM274">
        <v>0</v>
      </c>
      <c r="CN274">
        <v>0</v>
      </c>
      <c r="CO274">
        <v>1</v>
      </c>
      <c r="CP274">
        <v>1</v>
      </c>
      <c r="CQ274">
        <v>1</v>
      </c>
      <c r="CR274">
        <v>1</v>
      </c>
      <c r="CS274">
        <v>1</v>
      </c>
      <c r="CT274">
        <v>0</v>
      </c>
      <c r="CU274">
        <v>0</v>
      </c>
      <c r="CV274">
        <v>0</v>
      </c>
    </row>
    <row r="275" spans="88:100" ht="12.75">
      <c r="CJ275">
        <v>249</v>
      </c>
      <c r="CK275" s="5" t="s">
        <v>164</v>
      </c>
      <c r="CL275">
        <v>249</v>
      </c>
      <c r="CM275">
        <v>0</v>
      </c>
      <c r="CN275">
        <v>0</v>
      </c>
      <c r="CO275">
        <v>1</v>
      </c>
      <c r="CP275">
        <v>1</v>
      </c>
      <c r="CQ275">
        <v>1</v>
      </c>
      <c r="CR275">
        <v>1</v>
      </c>
      <c r="CS275">
        <v>1</v>
      </c>
      <c r="CT275">
        <v>0</v>
      </c>
      <c r="CU275">
        <v>0</v>
      </c>
      <c r="CV275">
        <v>1</v>
      </c>
    </row>
    <row r="276" spans="88:100" ht="12.75">
      <c r="CJ276">
        <v>250</v>
      </c>
      <c r="CK276" s="5" t="s">
        <v>171</v>
      </c>
      <c r="CL276">
        <v>250</v>
      </c>
      <c r="CM276">
        <v>0</v>
      </c>
      <c r="CN276">
        <v>0</v>
      </c>
      <c r="CO276">
        <v>1</v>
      </c>
      <c r="CP276">
        <v>1</v>
      </c>
      <c r="CQ276">
        <v>1</v>
      </c>
      <c r="CR276">
        <v>1</v>
      </c>
      <c r="CS276">
        <v>1</v>
      </c>
      <c r="CT276">
        <v>0</v>
      </c>
      <c r="CU276">
        <v>1</v>
      </c>
      <c r="CV276">
        <v>0</v>
      </c>
    </row>
    <row r="277" spans="88:100" ht="12.75">
      <c r="CJ277">
        <v>251</v>
      </c>
      <c r="CK277" s="5" t="s">
        <v>166</v>
      </c>
      <c r="CL277">
        <v>251</v>
      </c>
      <c r="CM277">
        <v>0</v>
      </c>
      <c r="CN277">
        <v>0</v>
      </c>
      <c r="CO277">
        <v>1</v>
      </c>
      <c r="CP277">
        <v>1</v>
      </c>
      <c r="CQ277">
        <v>1</v>
      </c>
      <c r="CR277">
        <v>1</v>
      </c>
      <c r="CS277">
        <v>1</v>
      </c>
      <c r="CT277">
        <v>0</v>
      </c>
      <c r="CU277">
        <v>1</v>
      </c>
      <c r="CV277">
        <v>1</v>
      </c>
    </row>
    <row r="278" spans="88:100" ht="12.75">
      <c r="CJ278">
        <v>252</v>
      </c>
      <c r="CK278" s="5" t="s">
        <v>167</v>
      </c>
      <c r="CL278">
        <v>252</v>
      </c>
      <c r="CM278">
        <v>0</v>
      </c>
      <c r="CN278">
        <v>0</v>
      </c>
      <c r="CO278">
        <v>1</v>
      </c>
      <c r="CP278">
        <v>1</v>
      </c>
      <c r="CQ278">
        <v>1</v>
      </c>
      <c r="CR278">
        <v>1</v>
      </c>
      <c r="CS278">
        <v>1</v>
      </c>
      <c r="CT278">
        <v>1</v>
      </c>
      <c r="CU278">
        <v>0</v>
      </c>
      <c r="CV278">
        <v>0</v>
      </c>
    </row>
    <row r="279" spans="88:100" ht="12.75">
      <c r="CJ279">
        <v>253</v>
      </c>
      <c r="CK279" s="5" t="s">
        <v>168</v>
      </c>
      <c r="CL279">
        <v>253</v>
      </c>
      <c r="CM279">
        <v>0</v>
      </c>
      <c r="CN279">
        <v>0</v>
      </c>
      <c r="CO279">
        <v>1</v>
      </c>
      <c r="CP279">
        <v>1</v>
      </c>
      <c r="CQ279">
        <v>1</v>
      </c>
      <c r="CR279">
        <v>1</v>
      </c>
      <c r="CS279">
        <v>1</v>
      </c>
      <c r="CT279">
        <v>1</v>
      </c>
      <c r="CU279">
        <v>0</v>
      </c>
      <c r="CV279">
        <v>1</v>
      </c>
    </row>
    <row r="280" spans="88:100" ht="12.75">
      <c r="CJ280">
        <v>254</v>
      </c>
      <c r="CK280" s="5" t="s">
        <v>169</v>
      </c>
      <c r="CL280">
        <v>254</v>
      </c>
      <c r="CM280">
        <v>0</v>
      </c>
      <c r="CN280">
        <v>0</v>
      </c>
      <c r="CO280">
        <v>1</v>
      </c>
      <c r="CP280">
        <v>1</v>
      </c>
      <c r="CQ280">
        <v>1</v>
      </c>
      <c r="CR280">
        <v>1</v>
      </c>
      <c r="CS280">
        <v>1</v>
      </c>
      <c r="CT280">
        <v>1</v>
      </c>
      <c r="CU280">
        <v>1</v>
      </c>
      <c r="CV280">
        <v>0</v>
      </c>
    </row>
    <row r="281" spans="88:100" ht="12.75">
      <c r="CJ281">
        <v>255</v>
      </c>
      <c r="CK281" s="5" t="s">
        <v>165</v>
      </c>
      <c r="CL281">
        <v>255</v>
      </c>
      <c r="CM281">
        <v>0</v>
      </c>
      <c r="CN281">
        <v>0</v>
      </c>
      <c r="CO281">
        <v>1</v>
      </c>
      <c r="CP281">
        <v>1</v>
      </c>
      <c r="CQ281">
        <v>1</v>
      </c>
      <c r="CR281">
        <v>1</v>
      </c>
      <c r="CS281">
        <v>1</v>
      </c>
      <c r="CT281">
        <v>1</v>
      </c>
      <c r="CU281">
        <v>1</v>
      </c>
      <c r="CV281">
        <v>1</v>
      </c>
    </row>
    <row r="282" spans="88:100" ht="12.75">
      <c r="CJ282">
        <v>256</v>
      </c>
      <c r="CK282" s="5">
        <v>100</v>
      </c>
      <c r="CL282">
        <v>256</v>
      </c>
      <c r="CM282">
        <v>0</v>
      </c>
      <c r="CN282">
        <v>1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</row>
    <row r="283" spans="88:100" ht="12.75">
      <c r="CJ283">
        <v>257</v>
      </c>
      <c r="CK283" s="5">
        <v>101</v>
      </c>
      <c r="CL283">
        <v>257</v>
      </c>
      <c r="CM283">
        <v>0</v>
      </c>
      <c r="CN283">
        <v>1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1</v>
      </c>
    </row>
    <row r="284" spans="88:100" ht="12.75">
      <c r="CJ284">
        <v>258</v>
      </c>
      <c r="CK284" s="5">
        <v>102</v>
      </c>
      <c r="CL284">
        <v>258</v>
      </c>
      <c r="CM284">
        <v>0</v>
      </c>
      <c r="CN284">
        <v>1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1</v>
      </c>
      <c r="CV284">
        <v>0</v>
      </c>
    </row>
    <row r="285" spans="88:100" ht="12.75">
      <c r="CJ285">
        <v>259</v>
      </c>
      <c r="CK285" s="5">
        <v>103</v>
      </c>
      <c r="CL285">
        <v>259</v>
      </c>
      <c r="CM285">
        <v>0</v>
      </c>
      <c r="CN285">
        <v>1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1</v>
      </c>
      <c r="CV285">
        <v>1</v>
      </c>
    </row>
    <row r="286" spans="88:100" ht="12.75">
      <c r="CJ286">
        <v>260</v>
      </c>
      <c r="CK286" s="5">
        <v>104</v>
      </c>
      <c r="CL286">
        <v>260</v>
      </c>
      <c r="CM286">
        <v>0</v>
      </c>
      <c r="CN286">
        <v>1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1</v>
      </c>
      <c r="CU286">
        <v>0</v>
      </c>
      <c r="CV286">
        <v>0</v>
      </c>
    </row>
    <row r="287" spans="88:100" ht="12.75">
      <c r="CJ287">
        <v>261</v>
      </c>
      <c r="CK287" s="5">
        <v>105</v>
      </c>
      <c r="CL287">
        <v>261</v>
      </c>
      <c r="CM287">
        <v>0</v>
      </c>
      <c r="CN287">
        <v>1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1</v>
      </c>
      <c r="CU287">
        <v>0</v>
      </c>
      <c r="CV287">
        <v>1</v>
      </c>
    </row>
    <row r="288" spans="88:100" ht="12.75">
      <c r="CJ288">
        <v>262</v>
      </c>
      <c r="CK288" s="5">
        <v>106</v>
      </c>
      <c r="CL288">
        <v>262</v>
      </c>
      <c r="CM288">
        <v>0</v>
      </c>
      <c r="CN288">
        <v>1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1</v>
      </c>
      <c r="CU288">
        <v>1</v>
      </c>
      <c r="CV288">
        <v>0</v>
      </c>
    </row>
    <row r="289" spans="88:100" ht="12.75">
      <c r="CJ289">
        <v>263</v>
      </c>
      <c r="CK289" s="5">
        <v>107</v>
      </c>
      <c r="CL289">
        <v>263</v>
      </c>
      <c r="CM289">
        <v>0</v>
      </c>
      <c r="CN289">
        <v>1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1</v>
      </c>
      <c r="CU289">
        <v>1</v>
      </c>
      <c r="CV289">
        <v>1</v>
      </c>
    </row>
    <row r="290" spans="88:100" ht="12.75">
      <c r="CJ290">
        <v>264</v>
      </c>
      <c r="CK290" s="5">
        <v>108</v>
      </c>
      <c r="CL290">
        <v>264</v>
      </c>
      <c r="CM290">
        <v>0</v>
      </c>
      <c r="CN290">
        <v>1</v>
      </c>
      <c r="CO290">
        <v>0</v>
      </c>
      <c r="CP290">
        <v>0</v>
      </c>
      <c r="CQ290">
        <v>0</v>
      </c>
      <c r="CR290">
        <v>0</v>
      </c>
      <c r="CS290">
        <v>1</v>
      </c>
      <c r="CT290">
        <v>0</v>
      </c>
      <c r="CU290">
        <v>0</v>
      </c>
      <c r="CV290">
        <v>0</v>
      </c>
    </row>
    <row r="291" spans="88:100" ht="12.75">
      <c r="CJ291">
        <v>265</v>
      </c>
      <c r="CK291" s="5">
        <v>109</v>
      </c>
      <c r="CL291">
        <v>265</v>
      </c>
      <c r="CM291">
        <v>0</v>
      </c>
      <c r="CN291">
        <v>1</v>
      </c>
      <c r="CO291">
        <v>0</v>
      </c>
      <c r="CP291">
        <v>0</v>
      </c>
      <c r="CQ291">
        <v>0</v>
      </c>
      <c r="CR291">
        <v>0</v>
      </c>
      <c r="CS291">
        <v>1</v>
      </c>
      <c r="CT291">
        <v>0</v>
      </c>
      <c r="CU291">
        <v>0</v>
      </c>
      <c r="CV291">
        <v>1</v>
      </c>
    </row>
    <row r="292" spans="88:100" ht="12.75">
      <c r="CJ292">
        <v>266</v>
      </c>
      <c r="CK292" s="5" t="s">
        <v>172</v>
      </c>
      <c r="CL292">
        <v>266</v>
      </c>
      <c r="CM292">
        <v>0</v>
      </c>
      <c r="CN292">
        <v>1</v>
      </c>
      <c r="CO292">
        <v>0</v>
      </c>
      <c r="CP292">
        <v>0</v>
      </c>
      <c r="CQ292">
        <v>0</v>
      </c>
      <c r="CR292">
        <v>0</v>
      </c>
      <c r="CS292">
        <v>1</v>
      </c>
      <c r="CT292">
        <v>0</v>
      </c>
      <c r="CU292">
        <v>1</v>
      </c>
      <c r="CV292">
        <v>0</v>
      </c>
    </row>
    <row r="293" spans="88:100" ht="12.75">
      <c r="CJ293">
        <v>267</v>
      </c>
      <c r="CK293" s="5" t="s">
        <v>173</v>
      </c>
      <c r="CL293">
        <v>267</v>
      </c>
      <c r="CM293">
        <v>0</v>
      </c>
      <c r="CN293">
        <v>1</v>
      </c>
      <c r="CO293">
        <v>0</v>
      </c>
      <c r="CP293">
        <v>0</v>
      </c>
      <c r="CQ293">
        <v>0</v>
      </c>
      <c r="CR293">
        <v>0</v>
      </c>
      <c r="CS293">
        <v>1</v>
      </c>
      <c r="CT293">
        <v>0</v>
      </c>
      <c r="CU293">
        <v>1</v>
      </c>
      <c r="CV293">
        <v>1</v>
      </c>
    </row>
    <row r="294" spans="88:100" ht="12.75">
      <c r="CJ294">
        <v>268</v>
      </c>
      <c r="CK294" s="5" t="s">
        <v>174</v>
      </c>
      <c r="CL294">
        <v>268</v>
      </c>
      <c r="CM294">
        <v>0</v>
      </c>
      <c r="CN294">
        <v>1</v>
      </c>
      <c r="CO294">
        <v>0</v>
      </c>
      <c r="CP294">
        <v>0</v>
      </c>
      <c r="CQ294">
        <v>0</v>
      </c>
      <c r="CR294">
        <v>0</v>
      </c>
      <c r="CS294">
        <v>1</v>
      </c>
      <c r="CT294">
        <v>1</v>
      </c>
      <c r="CU294">
        <v>0</v>
      </c>
      <c r="CV294">
        <v>0</v>
      </c>
    </row>
    <row r="295" spans="88:100" ht="12.75">
      <c r="CJ295">
        <v>269</v>
      </c>
      <c r="CK295" s="5" t="s">
        <v>175</v>
      </c>
      <c r="CL295">
        <v>269</v>
      </c>
      <c r="CM295">
        <v>0</v>
      </c>
      <c r="CN295">
        <v>1</v>
      </c>
      <c r="CO295">
        <v>0</v>
      </c>
      <c r="CP295">
        <v>0</v>
      </c>
      <c r="CQ295">
        <v>0</v>
      </c>
      <c r="CR295">
        <v>0</v>
      </c>
      <c r="CS295">
        <v>1</v>
      </c>
      <c r="CT295">
        <v>1</v>
      </c>
      <c r="CU295">
        <v>0</v>
      </c>
      <c r="CV295">
        <v>1</v>
      </c>
    </row>
    <row r="296" spans="88:100" ht="12.75">
      <c r="CJ296">
        <v>270</v>
      </c>
      <c r="CK296" s="5" t="s">
        <v>176</v>
      </c>
      <c r="CL296">
        <v>270</v>
      </c>
      <c r="CM296">
        <v>0</v>
      </c>
      <c r="CN296">
        <v>1</v>
      </c>
      <c r="CO296">
        <v>0</v>
      </c>
      <c r="CP296">
        <v>0</v>
      </c>
      <c r="CQ296">
        <v>0</v>
      </c>
      <c r="CR296">
        <v>0</v>
      </c>
      <c r="CS296">
        <v>1</v>
      </c>
      <c r="CT296">
        <v>1</v>
      </c>
      <c r="CU296">
        <v>1</v>
      </c>
      <c r="CV296">
        <v>0</v>
      </c>
    </row>
    <row r="297" spans="88:100" ht="12.75">
      <c r="CJ297">
        <v>271</v>
      </c>
      <c r="CK297" s="5" t="s">
        <v>177</v>
      </c>
      <c r="CL297">
        <v>271</v>
      </c>
      <c r="CM297">
        <v>0</v>
      </c>
      <c r="CN297">
        <v>1</v>
      </c>
      <c r="CO297">
        <v>0</v>
      </c>
      <c r="CP297">
        <v>0</v>
      </c>
      <c r="CQ297">
        <v>0</v>
      </c>
      <c r="CR297">
        <v>0</v>
      </c>
      <c r="CS297">
        <v>1</v>
      </c>
      <c r="CT297">
        <v>1</v>
      </c>
      <c r="CU297">
        <v>1</v>
      </c>
      <c r="CV297">
        <v>1</v>
      </c>
    </row>
    <row r="298" spans="88:100" ht="12.75">
      <c r="CJ298">
        <v>272</v>
      </c>
      <c r="CK298" s="5">
        <v>110</v>
      </c>
      <c r="CL298">
        <v>272</v>
      </c>
      <c r="CM298">
        <v>0</v>
      </c>
      <c r="CN298">
        <v>1</v>
      </c>
      <c r="CO298">
        <v>0</v>
      </c>
      <c r="CP298">
        <v>0</v>
      </c>
      <c r="CQ298">
        <v>0</v>
      </c>
      <c r="CR298">
        <v>1</v>
      </c>
      <c r="CS298">
        <v>0</v>
      </c>
      <c r="CT298">
        <v>0</v>
      </c>
      <c r="CU298">
        <v>0</v>
      </c>
      <c r="CV298">
        <v>0</v>
      </c>
    </row>
    <row r="299" spans="88:100" ht="12.75">
      <c r="CJ299">
        <v>273</v>
      </c>
      <c r="CK299" s="5">
        <v>111</v>
      </c>
      <c r="CL299">
        <v>273</v>
      </c>
      <c r="CM299">
        <v>0</v>
      </c>
      <c r="CN299">
        <v>1</v>
      </c>
      <c r="CO299">
        <v>0</v>
      </c>
      <c r="CP299">
        <v>0</v>
      </c>
      <c r="CQ299">
        <v>0</v>
      </c>
      <c r="CR299">
        <v>1</v>
      </c>
      <c r="CS299">
        <v>0</v>
      </c>
      <c r="CT299">
        <v>0</v>
      </c>
      <c r="CU299">
        <v>0</v>
      </c>
      <c r="CV299">
        <v>1</v>
      </c>
    </row>
    <row r="300" spans="88:100" ht="12.75">
      <c r="CJ300">
        <v>274</v>
      </c>
      <c r="CK300" s="5">
        <v>112</v>
      </c>
      <c r="CL300">
        <v>274</v>
      </c>
      <c r="CM300">
        <v>0</v>
      </c>
      <c r="CN300">
        <v>1</v>
      </c>
      <c r="CO300">
        <v>0</v>
      </c>
      <c r="CP300">
        <v>0</v>
      </c>
      <c r="CQ300">
        <v>0</v>
      </c>
      <c r="CR300">
        <v>1</v>
      </c>
      <c r="CS300">
        <v>0</v>
      </c>
      <c r="CT300">
        <v>0</v>
      </c>
      <c r="CU300">
        <v>1</v>
      </c>
      <c r="CV300">
        <v>0</v>
      </c>
    </row>
    <row r="301" spans="88:100" ht="12.75">
      <c r="CJ301">
        <v>275</v>
      </c>
      <c r="CK301" s="5">
        <v>113</v>
      </c>
      <c r="CL301">
        <v>275</v>
      </c>
      <c r="CM301">
        <v>0</v>
      </c>
      <c r="CN301">
        <v>1</v>
      </c>
      <c r="CO301">
        <v>0</v>
      </c>
      <c r="CP301">
        <v>0</v>
      </c>
      <c r="CQ301">
        <v>0</v>
      </c>
      <c r="CR301">
        <v>1</v>
      </c>
      <c r="CS301">
        <v>0</v>
      </c>
      <c r="CT301">
        <v>0</v>
      </c>
      <c r="CU301">
        <v>1</v>
      </c>
      <c r="CV301">
        <v>1</v>
      </c>
    </row>
    <row r="302" spans="88:100" ht="12.75">
      <c r="CJ302">
        <v>276</v>
      </c>
      <c r="CK302" s="5">
        <v>114</v>
      </c>
      <c r="CL302">
        <v>276</v>
      </c>
      <c r="CM302">
        <v>0</v>
      </c>
      <c r="CN302">
        <v>1</v>
      </c>
      <c r="CO302">
        <v>0</v>
      </c>
      <c r="CP302">
        <v>0</v>
      </c>
      <c r="CQ302">
        <v>0</v>
      </c>
      <c r="CR302">
        <v>1</v>
      </c>
      <c r="CS302">
        <v>0</v>
      </c>
      <c r="CT302">
        <v>1</v>
      </c>
      <c r="CU302">
        <v>0</v>
      </c>
      <c r="CV302">
        <v>0</v>
      </c>
    </row>
    <row r="303" spans="88:100" ht="12.75">
      <c r="CJ303">
        <v>277</v>
      </c>
      <c r="CK303" s="5">
        <v>115</v>
      </c>
      <c r="CL303">
        <v>277</v>
      </c>
      <c r="CM303">
        <v>0</v>
      </c>
      <c r="CN303">
        <v>1</v>
      </c>
      <c r="CO303">
        <v>0</v>
      </c>
      <c r="CP303">
        <v>0</v>
      </c>
      <c r="CQ303">
        <v>0</v>
      </c>
      <c r="CR303">
        <v>1</v>
      </c>
      <c r="CS303">
        <v>0</v>
      </c>
      <c r="CT303">
        <v>1</v>
      </c>
      <c r="CU303">
        <v>0</v>
      </c>
      <c r="CV303">
        <v>1</v>
      </c>
    </row>
    <row r="304" spans="88:100" ht="12.75">
      <c r="CJ304">
        <v>278</v>
      </c>
      <c r="CK304" s="5">
        <v>116</v>
      </c>
      <c r="CL304">
        <v>278</v>
      </c>
      <c r="CM304">
        <v>0</v>
      </c>
      <c r="CN304">
        <v>1</v>
      </c>
      <c r="CO304">
        <v>0</v>
      </c>
      <c r="CP304">
        <v>0</v>
      </c>
      <c r="CQ304">
        <v>0</v>
      </c>
      <c r="CR304">
        <v>1</v>
      </c>
      <c r="CS304">
        <v>0</v>
      </c>
      <c r="CT304">
        <v>1</v>
      </c>
      <c r="CU304">
        <v>1</v>
      </c>
      <c r="CV304">
        <v>0</v>
      </c>
    </row>
    <row r="305" spans="88:100" ht="12.75">
      <c r="CJ305">
        <v>279</v>
      </c>
      <c r="CK305" s="5">
        <v>117</v>
      </c>
      <c r="CL305">
        <v>279</v>
      </c>
      <c r="CM305">
        <v>0</v>
      </c>
      <c r="CN305">
        <v>1</v>
      </c>
      <c r="CO305">
        <v>0</v>
      </c>
      <c r="CP305">
        <v>0</v>
      </c>
      <c r="CQ305">
        <v>0</v>
      </c>
      <c r="CR305">
        <v>1</v>
      </c>
      <c r="CS305">
        <v>0</v>
      </c>
      <c r="CT305">
        <v>1</v>
      </c>
      <c r="CU305">
        <v>1</v>
      </c>
      <c r="CV305">
        <v>1</v>
      </c>
    </row>
    <row r="306" spans="88:100" ht="12.75">
      <c r="CJ306">
        <v>280</v>
      </c>
      <c r="CK306" s="5">
        <v>118</v>
      </c>
      <c r="CL306">
        <v>280</v>
      </c>
      <c r="CM306">
        <v>0</v>
      </c>
      <c r="CN306">
        <v>1</v>
      </c>
      <c r="CO306">
        <v>0</v>
      </c>
      <c r="CP306">
        <v>0</v>
      </c>
      <c r="CQ306">
        <v>0</v>
      </c>
      <c r="CR306">
        <v>1</v>
      </c>
      <c r="CS306">
        <v>1</v>
      </c>
      <c r="CT306">
        <v>0</v>
      </c>
      <c r="CU306">
        <v>0</v>
      </c>
      <c r="CV306">
        <v>0</v>
      </c>
    </row>
    <row r="307" spans="88:100" ht="12.75">
      <c r="CJ307">
        <v>281</v>
      </c>
      <c r="CK307" s="5">
        <v>119</v>
      </c>
      <c r="CL307">
        <v>281</v>
      </c>
      <c r="CM307">
        <v>0</v>
      </c>
      <c r="CN307">
        <v>1</v>
      </c>
      <c r="CO307">
        <v>0</v>
      </c>
      <c r="CP307">
        <v>0</v>
      </c>
      <c r="CQ307">
        <v>0</v>
      </c>
      <c r="CR307">
        <v>1</v>
      </c>
      <c r="CS307">
        <v>1</v>
      </c>
      <c r="CT307">
        <v>0</v>
      </c>
      <c r="CU307">
        <v>0</v>
      </c>
      <c r="CV307">
        <v>1</v>
      </c>
    </row>
    <row r="308" spans="88:100" ht="12.75">
      <c r="CJ308">
        <v>282</v>
      </c>
      <c r="CK308" s="5" t="s">
        <v>178</v>
      </c>
      <c r="CL308">
        <v>282</v>
      </c>
      <c r="CM308">
        <v>0</v>
      </c>
      <c r="CN308">
        <v>1</v>
      </c>
      <c r="CO308">
        <v>0</v>
      </c>
      <c r="CP308">
        <v>0</v>
      </c>
      <c r="CQ308">
        <v>0</v>
      </c>
      <c r="CR308">
        <v>1</v>
      </c>
      <c r="CS308">
        <v>1</v>
      </c>
      <c r="CT308">
        <v>0</v>
      </c>
      <c r="CU308">
        <v>1</v>
      </c>
      <c r="CV308">
        <v>0</v>
      </c>
    </row>
    <row r="309" spans="88:100" ht="12.75">
      <c r="CJ309">
        <v>283</v>
      </c>
      <c r="CK309" s="5" t="s">
        <v>179</v>
      </c>
      <c r="CL309">
        <v>283</v>
      </c>
      <c r="CM309">
        <v>0</v>
      </c>
      <c r="CN309">
        <v>1</v>
      </c>
      <c r="CO309">
        <v>0</v>
      </c>
      <c r="CP309">
        <v>0</v>
      </c>
      <c r="CQ309">
        <v>0</v>
      </c>
      <c r="CR309">
        <v>1</v>
      </c>
      <c r="CS309">
        <v>1</v>
      </c>
      <c r="CT309">
        <v>0</v>
      </c>
      <c r="CU309">
        <v>1</v>
      </c>
      <c r="CV309">
        <v>1</v>
      </c>
    </row>
    <row r="310" spans="88:100" ht="12.75">
      <c r="CJ310">
        <v>284</v>
      </c>
      <c r="CK310" s="5" t="s">
        <v>180</v>
      </c>
      <c r="CL310">
        <v>284</v>
      </c>
      <c r="CM310">
        <v>0</v>
      </c>
      <c r="CN310">
        <v>1</v>
      </c>
      <c r="CO310">
        <v>0</v>
      </c>
      <c r="CP310">
        <v>0</v>
      </c>
      <c r="CQ310">
        <v>0</v>
      </c>
      <c r="CR310">
        <v>1</v>
      </c>
      <c r="CS310">
        <v>1</v>
      </c>
      <c r="CT310">
        <v>1</v>
      </c>
      <c r="CU310">
        <v>0</v>
      </c>
      <c r="CV310">
        <v>0</v>
      </c>
    </row>
    <row r="311" spans="88:100" ht="12.75">
      <c r="CJ311">
        <v>285</v>
      </c>
      <c r="CK311" s="5" t="s">
        <v>181</v>
      </c>
      <c r="CL311">
        <v>285</v>
      </c>
      <c r="CM311">
        <v>0</v>
      </c>
      <c r="CN311">
        <v>1</v>
      </c>
      <c r="CO311">
        <v>0</v>
      </c>
      <c r="CP311">
        <v>0</v>
      </c>
      <c r="CQ311">
        <v>0</v>
      </c>
      <c r="CR311">
        <v>1</v>
      </c>
      <c r="CS311">
        <v>1</v>
      </c>
      <c r="CT311">
        <v>1</v>
      </c>
      <c r="CU311">
        <v>0</v>
      </c>
      <c r="CV311">
        <v>1</v>
      </c>
    </row>
    <row r="312" spans="88:100" ht="12.75">
      <c r="CJ312">
        <v>286</v>
      </c>
      <c r="CK312" s="5" t="s">
        <v>182</v>
      </c>
      <c r="CL312">
        <v>286</v>
      </c>
      <c r="CM312">
        <v>0</v>
      </c>
      <c r="CN312">
        <v>1</v>
      </c>
      <c r="CO312">
        <v>0</v>
      </c>
      <c r="CP312">
        <v>0</v>
      </c>
      <c r="CQ312">
        <v>0</v>
      </c>
      <c r="CR312">
        <v>1</v>
      </c>
      <c r="CS312">
        <v>1</v>
      </c>
      <c r="CT312">
        <v>1</v>
      </c>
      <c r="CU312">
        <v>1</v>
      </c>
      <c r="CV312">
        <v>0</v>
      </c>
    </row>
    <row r="313" spans="88:100" ht="12.75">
      <c r="CJ313">
        <v>287</v>
      </c>
      <c r="CK313" s="5" t="s">
        <v>183</v>
      </c>
      <c r="CL313">
        <v>287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1</v>
      </c>
      <c r="CS313">
        <v>1</v>
      </c>
      <c r="CT313">
        <v>1</v>
      </c>
      <c r="CU313">
        <v>1</v>
      </c>
      <c r="CV313">
        <v>1</v>
      </c>
    </row>
    <row r="314" spans="88:100" ht="12.75">
      <c r="CJ314">
        <v>288</v>
      </c>
      <c r="CK314" s="5">
        <v>120</v>
      </c>
      <c r="CL314">
        <v>288</v>
      </c>
      <c r="CM314">
        <v>0</v>
      </c>
      <c r="CN314">
        <v>1</v>
      </c>
      <c r="CO314">
        <v>0</v>
      </c>
      <c r="CP314">
        <v>0</v>
      </c>
      <c r="CQ314">
        <v>1</v>
      </c>
      <c r="CR314">
        <v>0</v>
      </c>
      <c r="CS314">
        <v>0</v>
      </c>
      <c r="CT314">
        <v>0</v>
      </c>
      <c r="CU314">
        <v>0</v>
      </c>
      <c r="CV314">
        <v>0</v>
      </c>
    </row>
    <row r="315" spans="88:100" ht="12.75">
      <c r="CJ315">
        <v>289</v>
      </c>
      <c r="CK315" s="5">
        <v>121</v>
      </c>
      <c r="CL315">
        <v>289</v>
      </c>
      <c r="CM315">
        <v>0</v>
      </c>
      <c r="CN315">
        <v>1</v>
      </c>
      <c r="CO315">
        <v>0</v>
      </c>
      <c r="CP315">
        <v>0</v>
      </c>
      <c r="CQ315">
        <v>1</v>
      </c>
      <c r="CR315">
        <v>0</v>
      </c>
      <c r="CS315">
        <v>0</v>
      </c>
      <c r="CT315">
        <v>0</v>
      </c>
      <c r="CU315">
        <v>0</v>
      </c>
      <c r="CV315">
        <v>1</v>
      </c>
    </row>
    <row r="316" spans="88:100" ht="12.75">
      <c r="CJ316">
        <v>290</v>
      </c>
      <c r="CK316" s="5">
        <v>122</v>
      </c>
      <c r="CL316">
        <v>290</v>
      </c>
      <c r="CM316">
        <v>0</v>
      </c>
      <c r="CN316">
        <v>1</v>
      </c>
      <c r="CO316">
        <v>0</v>
      </c>
      <c r="CP316">
        <v>0</v>
      </c>
      <c r="CQ316">
        <v>1</v>
      </c>
      <c r="CR316">
        <v>0</v>
      </c>
      <c r="CS316">
        <v>0</v>
      </c>
      <c r="CT316">
        <v>0</v>
      </c>
      <c r="CU316">
        <v>1</v>
      </c>
      <c r="CV316">
        <v>0</v>
      </c>
    </row>
    <row r="317" spans="88:100" ht="12.75">
      <c r="CJ317">
        <v>291</v>
      </c>
      <c r="CK317" s="5">
        <v>123</v>
      </c>
      <c r="CL317">
        <v>291</v>
      </c>
      <c r="CM317">
        <v>0</v>
      </c>
      <c r="CN317">
        <v>1</v>
      </c>
      <c r="CO317">
        <v>0</v>
      </c>
      <c r="CP317">
        <v>0</v>
      </c>
      <c r="CQ317">
        <v>1</v>
      </c>
      <c r="CR317">
        <v>0</v>
      </c>
      <c r="CS317">
        <v>0</v>
      </c>
      <c r="CT317">
        <v>0</v>
      </c>
      <c r="CU317">
        <v>1</v>
      </c>
      <c r="CV317">
        <v>1</v>
      </c>
    </row>
    <row r="318" spans="88:100" ht="12.75">
      <c r="CJ318">
        <v>292</v>
      </c>
      <c r="CK318" s="5">
        <v>124</v>
      </c>
      <c r="CL318">
        <v>292</v>
      </c>
      <c r="CM318">
        <v>0</v>
      </c>
      <c r="CN318">
        <v>1</v>
      </c>
      <c r="CO318">
        <v>0</v>
      </c>
      <c r="CP318">
        <v>0</v>
      </c>
      <c r="CQ318">
        <v>1</v>
      </c>
      <c r="CR318">
        <v>0</v>
      </c>
      <c r="CS318">
        <v>0</v>
      </c>
      <c r="CT318">
        <v>1</v>
      </c>
      <c r="CU318">
        <v>0</v>
      </c>
      <c r="CV318">
        <v>0</v>
      </c>
    </row>
    <row r="319" spans="88:100" ht="12.75">
      <c r="CJ319">
        <v>293</v>
      </c>
      <c r="CK319" s="5">
        <v>125</v>
      </c>
      <c r="CL319">
        <v>293</v>
      </c>
      <c r="CM319">
        <v>0</v>
      </c>
      <c r="CN319">
        <v>1</v>
      </c>
      <c r="CO319">
        <v>0</v>
      </c>
      <c r="CP319">
        <v>0</v>
      </c>
      <c r="CQ319">
        <v>1</v>
      </c>
      <c r="CR319">
        <v>0</v>
      </c>
      <c r="CS319">
        <v>0</v>
      </c>
      <c r="CT319">
        <v>1</v>
      </c>
      <c r="CU319">
        <v>0</v>
      </c>
      <c r="CV319">
        <v>1</v>
      </c>
    </row>
    <row r="320" spans="88:100" ht="12.75">
      <c r="CJ320">
        <v>294</v>
      </c>
      <c r="CK320" s="5">
        <v>126</v>
      </c>
      <c r="CL320">
        <v>294</v>
      </c>
      <c r="CM320">
        <v>0</v>
      </c>
      <c r="CN320">
        <v>1</v>
      </c>
      <c r="CO320">
        <v>0</v>
      </c>
      <c r="CP320">
        <v>0</v>
      </c>
      <c r="CQ320">
        <v>1</v>
      </c>
      <c r="CR320">
        <v>0</v>
      </c>
      <c r="CS320">
        <v>0</v>
      </c>
      <c r="CT320">
        <v>1</v>
      </c>
      <c r="CU320">
        <v>1</v>
      </c>
      <c r="CV320">
        <v>0</v>
      </c>
    </row>
    <row r="321" spans="88:100" ht="12.75">
      <c r="CJ321">
        <v>295</v>
      </c>
      <c r="CK321" s="5">
        <v>127</v>
      </c>
      <c r="CL321">
        <v>295</v>
      </c>
      <c r="CM321">
        <v>0</v>
      </c>
      <c r="CN321">
        <v>1</v>
      </c>
      <c r="CO321">
        <v>0</v>
      </c>
      <c r="CP321">
        <v>0</v>
      </c>
      <c r="CQ321">
        <v>1</v>
      </c>
      <c r="CR321">
        <v>0</v>
      </c>
      <c r="CS321">
        <v>0</v>
      </c>
      <c r="CT321">
        <v>1</v>
      </c>
      <c r="CU321">
        <v>1</v>
      </c>
      <c r="CV321">
        <v>1</v>
      </c>
    </row>
    <row r="322" spans="88:100" ht="12.75">
      <c r="CJ322">
        <v>296</v>
      </c>
      <c r="CK322" s="5">
        <v>128</v>
      </c>
      <c r="CL322">
        <v>296</v>
      </c>
      <c r="CM322">
        <v>0</v>
      </c>
      <c r="CN322">
        <v>1</v>
      </c>
      <c r="CO322">
        <v>0</v>
      </c>
      <c r="CP322">
        <v>0</v>
      </c>
      <c r="CQ322">
        <v>1</v>
      </c>
      <c r="CR322">
        <v>0</v>
      </c>
      <c r="CS322">
        <v>1</v>
      </c>
      <c r="CT322">
        <v>0</v>
      </c>
      <c r="CU322">
        <v>0</v>
      </c>
      <c r="CV322">
        <v>0</v>
      </c>
    </row>
    <row r="323" spans="88:100" ht="12.75">
      <c r="CJ323">
        <v>297</v>
      </c>
      <c r="CK323" s="5">
        <v>129</v>
      </c>
      <c r="CL323">
        <v>297</v>
      </c>
      <c r="CM323">
        <v>0</v>
      </c>
      <c r="CN323">
        <v>1</v>
      </c>
      <c r="CO323">
        <v>0</v>
      </c>
      <c r="CP323">
        <v>0</v>
      </c>
      <c r="CQ323">
        <v>1</v>
      </c>
      <c r="CR323">
        <v>0</v>
      </c>
      <c r="CS323">
        <v>1</v>
      </c>
      <c r="CT323">
        <v>0</v>
      </c>
      <c r="CU323">
        <v>0</v>
      </c>
      <c r="CV323">
        <v>1</v>
      </c>
    </row>
    <row r="324" spans="88:100" ht="12.75">
      <c r="CJ324">
        <v>298</v>
      </c>
      <c r="CK324" s="5" t="s">
        <v>184</v>
      </c>
      <c r="CL324">
        <v>298</v>
      </c>
      <c r="CM324">
        <v>0</v>
      </c>
      <c r="CN324">
        <v>1</v>
      </c>
      <c r="CO324">
        <v>0</v>
      </c>
      <c r="CP324">
        <v>0</v>
      </c>
      <c r="CQ324">
        <v>1</v>
      </c>
      <c r="CR324">
        <v>0</v>
      </c>
      <c r="CS324">
        <v>1</v>
      </c>
      <c r="CT324">
        <v>0</v>
      </c>
      <c r="CU324">
        <v>1</v>
      </c>
      <c r="CV324">
        <v>0</v>
      </c>
    </row>
    <row r="325" spans="88:100" ht="12.75">
      <c r="CJ325">
        <v>299</v>
      </c>
      <c r="CK325" s="5" t="s">
        <v>185</v>
      </c>
      <c r="CL325">
        <v>299</v>
      </c>
      <c r="CM325">
        <v>0</v>
      </c>
      <c r="CN325">
        <v>1</v>
      </c>
      <c r="CO325">
        <v>0</v>
      </c>
      <c r="CP325">
        <v>0</v>
      </c>
      <c r="CQ325">
        <v>1</v>
      </c>
      <c r="CR325">
        <v>0</v>
      </c>
      <c r="CS325">
        <v>1</v>
      </c>
      <c r="CT325">
        <v>0</v>
      </c>
      <c r="CU325">
        <v>1</v>
      </c>
      <c r="CV325">
        <v>1</v>
      </c>
    </row>
    <row r="326" spans="88:100" ht="12.75">
      <c r="CJ326">
        <v>300</v>
      </c>
      <c r="CK326" s="5" t="s">
        <v>186</v>
      </c>
      <c r="CL326">
        <v>300</v>
      </c>
      <c r="CM326">
        <v>0</v>
      </c>
      <c r="CN326">
        <v>1</v>
      </c>
      <c r="CO326">
        <v>0</v>
      </c>
      <c r="CP326">
        <v>0</v>
      </c>
      <c r="CQ326">
        <v>1</v>
      </c>
      <c r="CR326">
        <v>0</v>
      </c>
      <c r="CS326">
        <v>1</v>
      </c>
      <c r="CT326">
        <v>1</v>
      </c>
      <c r="CU326">
        <v>0</v>
      </c>
      <c r="CV326">
        <v>0</v>
      </c>
    </row>
    <row r="327" spans="88:100" ht="12.75">
      <c r="CJ327">
        <v>301</v>
      </c>
      <c r="CK327" s="5" t="s">
        <v>187</v>
      </c>
      <c r="CL327">
        <v>301</v>
      </c>
      <c r="CM327">
        <v>0</v>
      </c>
      <c r="CN327">
        <v>1</v>
      </c>
      <c r="CO327">
        <v>0</v>
      </c>
      <c r="CP327">
        <v>0</v>
      </c>
      <c r="CQ327">
        <v>1</v>
      </c>
      <c r="CR327">
        <v>0</v>
      </c>
      <c r="CS327">
        <v>1</v>
      </c>
      <c r="CT327">
        <v>1</v>
      </c>
      <c r="CU327">
        <v>0</v>
      </c>
      <c r="CV327">
        <v>1</v>
      </c>
    </row>
    <row r="328" spans="88:100" ht="12.75">
      <c r="CJ328">
        <v>302</v>
      </c>
      <c r="CK328" s="5" t="s">
        <v>188</v>
      </c>
      <c r="CL328">
        <v>302</v>
      </c>
      <c r="CM328">
        <v>0</v>
      </c>
      <c r="CN328">
        <v>1</v>
      </c>
      <c r="CO328">
        <v>0</v>
      </c>
      <c r="CP328">
        <v>0</v>
      </c>
      <c r="CQ328">
        <v>1</v>
      </c>
      <c r="CR328">
        <v>0</v>
      </c>
      <c r="CS328">
        <v>1</v>
      </c>
      <c r="CT328">
        <v>1</v>
      </c>
      <c r="CU328">
        <v>1</v>
      </c>
      <c r="CV328">
        <v>0</v>
      </c>
    </row>
    <row r="329" spans="88:100" ht="12.75">
      <c r="CJ329">
        <v>303</v>
      </c>
      <c r="CK329" s="5" t="s">
        <v>189</v>
      </c>
      <c r="CL329">
        <v>303</v>
      </c>
      <c r="CM329">
        <v>0</v>
      </c>
      <c r="CN329">
        <v>1</v>
      </c>
      <c r="CO329">
        <v>0</v>
      </c>
      <c r="CP329">
        <v>0</v>
      </c>
      <c r="CQ329">
        <v>1</v>
      </c>
      <c r="CR329">
        <v>0</v>
      </c>
      <c r="CS329">
        <v>1</v>
      </c>
      <c r="CT329">
        <v>1</v>
      </c>
      <c r="CU329">
        <v>1</v>
      </c>
      <c r="CV329">
        <v>1</v>
      </c>
    </row>
    <row r="330" spans="88:100" ht="12.75">
      <c r="CJ330">
        <v>304</v>
      </c>
      <c r="CK330" s="5">
        <v>130</v>
      </c>
      <c r="CL330">
        <v>304</v>
      </c>
      <c r="CM330">
        <v>0</v>
      </c>
      <c r="CN330">
        <v>1</v>
      </c>
      <c r="CO330">
        <v>0</v>
      </c>
      <c r="CP330">
        <v>0</v>
      </c>
      <c r="CQ330">
        <v>1</v>
      </c>
      <c r="CR330">
        <v>1</v>
      </c>
      <c r="CS330">
        <v>0</v>
      </c>
      <c r="CT330">
        <v>0</v>
      </c>
      <c r="CU330">
        <v>0</v>
      </c>
      <c r="CV330">
        <v>0</v>
      </c>
    </row>
    <row r="331" spans="88:100" ht="12.75">
      <c r="CJ331">
        <v>305</v>
      </c>
      <c r="CK331" s="5">
        <v>131</v>
      </c>
      <c r="CL331">
        <v>305</v>
      </c>
      <c r="CM331">
        <v>0</v>
      </c>
      <c r="CN331">
        <v>1</v>
      </c>
      <c r="CO331">
        <v>0</v>
      </c>
      <c r="CP331">
        <v>0</v>
      </c>
      <c r="CQ331">
        <v>1</v>
      </c>
      <c r="CR331">
        <v>1</v>
      </c>
      <c r="CS331">
        <v>0</v>
      </c>
      <c r="CT331">
        <v>0</v>
      </c>
      <c r="CU331">
        <v>0</v>
      </c>
      <c r="CV331">
        <v>1</v>
      </c>
    </row>
    <row r="332" spans="88:100" ht="12.75">
      <c r="CJ332">
        <v>306</v>
      </c>
      <c r="CK332" s="5">
        <v>132</v>
      </c>
      <c r="CL332">
        <v>306</v>
      </c>
      <c r="CM332">
        <v>0</v>
      </c>
      <c r="CN332">
        <v>1</v>
      </c>
      <c r="CO332">
        <v>0</v>
      </c>
      <c r="CP332">
        <v>0</v>
      </c>
      <c r="CQ332">
        <v>1</v>
      </c>
      <c r="CR332">
        <v>1</v>
      </c>
      <c r="CS332">
        <v>0</v>
      </c>
      <c r="CT332">
        <v>0</v>
      </c>
      <c r="CU332">
        <v>1</v>
      </c>
      <c r="CV332">
        <v>0</v>
      </c>
    </row>
    <row r="333" spans="88:100" ht="12.75">
      <c r="CJ333">
        <v>307</v>
      </c>
      <c r="CK333" s="5">
        <v>133</v>
      </c>
      <c r="CL333">
        <v>307</v>
      </c>
      <c r="CM333">
        <v>0</v>
      </c>
      <c r="CN333">
        <v>1</v>
      </c>
      <c r="CO333">
        <v>0</v>
      </c>
      <c r="CP333">
        <v>0</v>
      </c>
      <c r="CQ333">
        <v>1</v>
      </c>
      <c r="CR333">
        <v>1</v>
      </c>
      <c r="CS333">
        <v>0</v>
      </c>
      <c r="CT333">
        <v>0</v>
      </c>
      <c r="CU333">
        <v>1</v>
      </c>
      <c r="CV333">
        <v>1</v>
      </c>
    </row>
    <row r="334" spans="88:100" ht="12.75">
      <c r="CJ334">
        <v>308</v>
      </c>
      <c r="CK334" s="5">
        <v>134</v>
      </c>
      <c r="CL334">
        <v>308</v>
      </c>
      <c r="CM334">
        <v>0</v>
      </c>
      <c r="CN334">
        <v>1</v>
      </c>
      <c r="CO334">
        <v>0</v>
      </c>
      <c r="CP334">
        <v>0</v>
      </c>
      <c r="CQ334">
        <v>1</v>
      </c>
      <c r="CR334">
        <v>1</v>
      </c>
      <c r="CS334">
        <v>0</v>
      </c>
      <c r="CT334">
        <v>1</v>
      </c>
      <c r="CU334">
        <v>0</v>
      </c>
      <c r="CV334">
        <v>0</v>
      </c>
    </row>
    <row r="335" spans="88:100" ht="12.75">
      <c r="CJ335">
        <v>309</v>
      </c>
      <c r="CK335" s="5">
        <v>135</v>
      </c>
      <c r="CL335">
        <v>309</v>
      </c>
      <c r="CM335">
        <v>0</v>
      </c>
      <c r="CN335">
        <v>1</v>
      </c>
      <c r="CO335">
        <v>0</v>
      </c>
      <c r="CP335">
        <v>0</v>
      </c>
      <c r="CQ335">
        <v>1</v>
      </c>
      <c r="CR335">
        <v>1</v>
      </c>
      <c r="CS335">
        <v>0</v>
      </c>
      <c r="CT335">
        <v>1</v>
      </c>
      <c r="CU335">
        <v>0</v>
      </c>
      <c r="CV335">
        <v>1</v>
      </c>
    </row>
    <row r="336" spans="88:100" ht="12.75">
      <c r="CJ336">
        <v>310</v>
      </c>
      <c r="CK336" s="5">
        <v>136</v>
      </c>
      <c r="CL336">
        <v>310</v>
      </c>
      <c r="CM336">
        <v>0</v>
      </c>
      <c r="CN336">
        <v>1</v>
      </c>
      <c r="CO336">
        <v>0</v>
      </c>
      <c r="CP336">
        <v>0</v>
      </c>
      <c r="CQ336">
        <v>1</v>
      </c>
      <c r="CR336">
        <v>1</v>
      </c>
      <c r="CS336">
        <v>0</v>
      </c>
      <c r="CT336">
        <v>1</v>
      </c>
      <c r="CU336">
        <v>1</v>
      </c>
      <c r="CV336">
        <v>0</v>
      </c>
    </row>
    <row r="337" spans="88:100" ht="12.75">
      <c r="CJ337">
        <v>311</v>
      </c>
      <c r="CK337" s="5">
        <v>137</v>
      </c>
      <c r="CL337">
        <v>311</v>
      </c>
      <c r="CM337">
        <v>0</v>
      </c>
      <c r="CN337">
        <v>1</v>
      </c>
      <c r="CO337">
        <v>0</v>
      </c>
      <c r="CP337">
        <v>0</v>
      </c>
      <c r="CQ337">
        <v>1</v>
      </c>
      <c r="CR337">
        <v>1</v>
      </c>
      <c r="CS337">
        <v>0</v>
      </c>
      <c r="CT337">
        <v>1</v>
      </c>
      <c r="CU337">
        <v>1</v>
      </c>
      <c r="CV337">
        <v>1</v>
      </c>
    </row>
    <row r="338" spans="88:100" ht="12.75">
      <c r="CJ338">
        <v>312</v>
      </c>
      <c r="CK338" s="5">
        <v>138</v>
      </c>
      <c r="CL338">
        <v>312</v>
      </c>
      <c r="CM338">
        <v>0</v>
      </c>
      <c r="CN338">
        <v>1</v>
      </c>
      <c r="CO338">
        <v>0</v>
      </c>
      <c r="CP338">
        <v>0</v>
      </c>
      <c r="CQ338">
        <v>1</v>
      </c>
      <c r="CR338">
        <v>1</v>
      </c>
      <c r="CS338">
        <v>1</v>
      </c>
      <c r="CT338">
        <v>0</v>
      </c>
      <c r="CU338">
        <v>0</v>
      </c>
      <c r="CV338">
        <v>0</v>
      </c>
    </row>
    <row r="339" spans="88:100" ht="12.75">
      <c r="CJ339">
        <v>313</v>
      </c>
      <c r="CK339" s="5">
        <v>139</v>
      </c>
      <c r="CL339">
        <v>313</v>
      </c>
      <c r="CM339">
        <v>0</v>
      </c>
      <c r="CN339">
        <v>1</v>
      </c>
      <c r="CO339">
        <v>0</v>
      </c>
      <c r="CP339">
        <v>0</v>
      </c>
      <c r="CQ339">
        <v>1</v>
      </c>
      <c r="CR339">
        <v>1</v>
      </c>
      <c r="CS339">
        <v>1</v>
      </c>
      <c r="CT339">
        <v>0</v>
      </c>
      <c r="CU339">
        <v>0</v>
      </c>
      <c r="CV339">
        <v>1</v>
      </c>
    </row>
    <row r="340" spans="88:100" ht="12.75">
      <c r="CJ340">
        <v>314</v>
      </c>
      <c r="CK340" s="5" t="s">
        <v>190</v>
      </c>
      <c r="CL340">
        <v>314</v>
      </c>
      <c r="CM340">
        <v>0</v>
      </c>
      <c r="CN340">
        <v>1</v>
      </c>
      <c r="CO340">
        <v>0</v>
      </c>
      <c r="CP340">
        <v>0</v>
      </c>
      <c r="CQ340">
        <v>1</v>
      </c>
      <c r="CR340">
        <v>1</v>
      </c>
      <c r="CS340">
        <v>1</v>
      </c>
      <c r="CT340">
        <v>0</v>
      </c>
      <c r="CU340">
        <v>1</v>
      </c>
      <c r="CV340">
        <v>0</v>
      </c>
    </row>
    <row r="341" spans="88:100" ht="12.75">
      <c r="CJ341">
        <v>315</v>
      </c>
      <c r="CK341" s="5" t="s">
        <v>191</v>
      </c>
      <c r="CL341">
        <v>315</v>
      </c>
      <c r="CM341">
        <v>0</v>
      </c>
      <c r="CN341">
        <v>1</v>
      </c>
      <c r="CO341">
        <v>0</v>
      </c>
      <c r="CP341">
        <v>0</v>
      </c>
      <c r="CQ341">
        <v>1</v>
      </c>
      <c r="CR341">
        <v>1</v>
      </c>
      <c r="CS341">
        <v>1</v>
      </c>
      <c r="CT341">
        <v>0</v>
      </c>
      <c r="CU341">
        <v>1</v>
      </c>
      <c r="CV341">
        <v>1</v>
      </c>
    </row>
    <row r="342" spans="88:100" ht="12.75">
      <c r="CJ342">
        <v>316</v>
      </c>
      <c r="CK342" s="5" t="s">
        <v>192</v>
      </c>
      <c r="CL342">
        <v>316</v>
      </c>
      <c r="CM342">
        <v>0</v>
      </c>
      <c r="CN342">
        <v>1</v>
      </c>
      <c r="CO342">
        <v>0</v>
      </c>
      <c r="CP342">
        <v>0</v>
      </c>
      <c r="CQ342">
        <v>1</v>
      </c>
      <c r="CR342">
        <v>1</v>
      </c>
      <c r="CS342">
        <v>1</v>
      </c>
      <c r="CT342">
        <v>1</v>
      </c>
      <c r="CU342">
        <v>0</v>
      </c>
      <c r="CV342">
        <v>0</v>
      </c>
    </row>
    <row r="343" spans="88:100" ht="12.75">
      <c r="CJ343">
        <v>317</v>
      </c>
      <c r="CK343" s="5" t="s">
        <v>193</v>
      </c>
      <c r="CL343">
        <v>317</v>
      </c>
      <c r="CM343">
        <v>0</v>
      </c>
      <c r="CN343">
        <v>1</v>
      </c>
      <c r="CO343">
        <v>0</v>
      </c>
      <c r="CP343">
        <v>0</v>
      </c>
      <c r="CQ343">
        <v>1</v>
      </c>
      <c r="CR343">
        <v>1</v>
      </c>
      <c r="CS343">
        <v>1</v>
      </c>
      <c r="CT343">
        <v>1</v>
      </c>
      <c r="CU343">
        <v>0</v>
      </c>
      <c r="CV343">
        <v>1</v>
      </c>
    </row>
    <row r="344" spans="88:100" ht="12.75">
      <c r="CJ344">
        <v>318</v>
      </c>
      <c r="CK344" s="5" t="s">
        <v>194</v>
      </c>
      <c r="CL344">
        <v>318</v>
      </c>
      <c r="CM344">
        <v>0</v>
      </c>
      <c r="CN344">
        <v>1</v>
      </c>
      <c r="CO344">
        <v>0</v>
      </c>
      <c r="CP344">
        <v>0</v>
      </c>
      <c r="CQ344">
        <v>1</v>
      </c>
      <c r="CR344">
        <v>1</v>
      </c>
      <c r="CS344">
        <v>1</v>
      </c>
      <c r="CT344">
        <v>1</v>
      </c>
      <c r="CU344">
        <v>1</v>
      </c>
      <c r="CV344">
        <v>0</v>
      </c>
    </row>
    <row r="345" spans="88:100" ht="12.75">
      <c r="CJ345">
        <v>319</v>
      </c>
      <c r="CK345" s="5" t="s">
        <v>195</v>
      </c>
      <c r="CL345">
        <v>319</v>
      </c>
      <c r="CM345">
        <v>0</v>
      </c>
      <c r="CN345">
        <v>1</v>
      </c>
      <c r="CO345">
        <v>0</v>
      </c>
      <c r="CP345">
        <v>0</v>
      </c>
      <c r="CQ345">
        <v>1</v>
      </c>
      <c r="CR345">
        <v>1</v>
      </c>
      <c r="CS345">
        <v>1</v>
      </c>
      <c r="CT345">
        <v>1</v>
      </c>
      <c r="CU345">
        <v>1</v>
      </c>
      <c r="CV345">
        <v>1</v>
      </c>
    </row>
    <row r="346" spans="88:100" ht="12.75">
      <c r="CJ346">
        <v>320</v>
      </c>
      <c r="CK346" s="5">
        <v>140</v>
      </c>
      <c r="CL346">
        <v>320</v>
      </c>
      <c r="CM346">
        <v>0</v>
      </c>
      <c r="CN346">
        <v>1</v>
      </c>
      <c r="CO346">
        <v>0</v>
      </c>
      <c r="CP346">
        <v>1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</row>
    <row r="347" spans="88:100" ht="12.75">
      <c r="CJ347">
        <v>321</v>
      </c>
      <c r="CK347" s="5">
        <v>141</v>
      </c>
      <c r="CL347">
        <v>321</v>
      </c>
      <c r="CM347">
        <v>0</v>
      </c>
      <c r="CN347">
        <v>1</v>
      </c>
      <c r="CO347">
        <v>0</v>
      </c>
      <c r="CP347">
        <v>1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1</v>
      </c>
    </row>
    <row r="348" spans="88:100" ht="12.75">
      <c r="CJ348">
        <v>322</v>
      </c>
      <c r="CK348" s="5">
        <v>142</v>
      </c>
      <c r="CL348">
        <v>322</v>
      </c>
      <c r="CM348">
        <v>0</v>
      </c>
      <c r="CN348">
        <v>1</v>
      </c>
      <c r="CO348">
        <v>0</v>
      </c>
      <c r="CP348">
        <v>1</v>
      </c>
      <c r="CQ348">
        <v>0</v>
      </c>
      <c r="CR348">
        <v>0</v>
      </c>
      <c r="CS348">
        <v>0</v>
      </c>
      <c r="CT348">
        <v>0</v>
      </c>
      <c r="CU348">
        <v>1</v>
      </c>
      <c r="CV348">
        <v>0</v>
      </c>
    </row>
    <row r="349" spans="88:100" ht="12.75">
      <c r="CJ349">
        <v>323</v>
      </c>
      <c r="CK349" s="5">
        <v>143</v>
      </c>
      <c r="CL349">
        <v>323</v>
      </c>
      <c r="CM349">
        <v>0</v>
      </c>
      <c r="CN349">
        <v>1</v>
      </c>
      <c r="CO349">
        <v>0</v>
      </c>
      <c r="CP349">
        <v>1</v>
      </c>
      <c r="CQ349">
        <v>0</v>
      </c>
      <c r="CR349">
        <v>0</v>
      </c>
      <c r="CS349">
        <v>0</v>
      </c>
      <c r="CT349">
        <v>0</v>
      </c>
      <c r="CU349">
        <v>1</v>
      </c>
      <c r="CV349">
        <v>1</v>
      </c>
    </row>
    <row r="350" spans="88:100" ht="12.75">
      <c r="CJ350">
        <v>324</v>
      </c>
      <c r="CK350" s="5">
        <v>144</v>
      </c>
      <c r="CL350">
        <v>324</v>
      </c>
      <c r="CM350">
        <v>0</v>
      </c>
      <c r="CN350">
        <v>1</v>
      </c>
      <c r="CO350">
        <v>0</v>
      </c>
      <c r="CP350">
        <v>1</v>
      </c>
      <c r="CQ350">
        <v>0</v>
      </c>
      <c r="CR350">
        <v>0</v>
      </c>
      <c r="CS350">
        <v>0</v>
      </c>
      <c r="CT350">
        <v>1</v>
      </c>
      <c r="CU350">
        <v>0</v>
      </c>
      <c r="CV350">
        <v>0</v>
      </c>
    </row>
    <row r="351" spans="88:100" ht="12.75">
      <c r="CJ351">
        <v>325</v>
      </c>
      <c r="CK351" s="5">
        <v>145</v>
      </c>
      <c r="CL351">
        <v>325</v>
      </c>
      <c r="CM351">
        <v>0</v>
      </c>
      <c r="CN351">
        <v>1</v>
      </c>
      <c r="CO351">
        <v>0</v>
      </c>
      <c r="CP351">
        <v>1</v>
      </c>
      <c r="CQ351">
        <v>0</v>
      </c>
      <c r="CR351">
        <v>0</v>
      </c>
      <c r="CS351">
        <v>0</v>
      </c>
      <c r="CT351">
        <v>1</v>
      </c>
      <c r="CU351">
        <v>0</v>
      </c>
      <c r="CV351">
        <v>1</v>
      </c>
    </row>
    <row r="352" spans="88:100" ht="12.75">
      <c r="CJ352">
        <v>326</v>
      </c>
      <c r="CK352" s="5">
        <v>146</v>
      </c>
      <c r="CL352">
        <v>326</v>
      </c>
      <c r="CM352">
        <v>0</v>
      </c>
      <c r="CN352">
        <v>1</v>
      </c>
      <c r="CO352">
        <v>0</v>
      </c>
      <c r="CP352">
        <v>1</v>
      </c>
      <c r="CQ352">
        <v>0</v>
      </c>
      <c r="CR352">
        <v>0</v>
      </c>
      <c r="CS352">
        <v>0</v>
      </c>
      <c r="CT352">
        <v>1</v>
      </c>
      <c r="CU352">
        <v>1</v>
      </c>
      <c r="CV352">
        <v>0</v>
      </c>
    </row>
    <row r="353" spans="88:100" ht="12.75">
      <c r="CJ353">
        <v>327</v>
      </c>
      <c r="CK353" s="5">
        <v>147</v>
      </c>
      <c r="CL353">
        <v>327</v>
      </c>
      <c r="CM353">
        <v>0</v>
      </c>
      <c r="CN353">
        <v>1</v>
      </c>
      <c r="CO353">
        <v>0</v>
      </c>
      <c r="CP353">
        <v>1</v>
      </c>
      <c r="CQ353">
        <v>0</v>
      </c>
      <c r="CR353">
        <v>0</v>
      </c>
      <c r="CS353">
        <v>0</v>
      </c>
      <c r="CT353">
        <v>1</v>
      </c>
      <c r="CU353">
        <v>1</v>
      </c>
      <c r="CV353">
        <v>1</v>
      </c>
    </row>
    <row r="354" spans="88:100" ht="12.75">
      <c r="CJ354">
        <v>328</v>
      </c>
      <c r="CK354" s="5">
        <v>148</v>
      </c>
      <c r="CL354">
        <v>328</v>
      </c>
      <c r="CM354">
        <v>0</v>
      </c>
      <c r="CN354">
        <v>1</v>
      </c>
      <c r="CO354">
        <v>0</v>
      </c>
      <c r="CP354">
        <v>1</v>
      </c>
      <c r="CQ354">
        <v>0</v>
      </c>
      <c r="CR354">
        <v>0</v>
      </c>
      <c r="CS354">
        <v>1</v>
      </c>
      <c r="CT354">
        <v>0</v>
      </c>
      <c r="CU354">
        <v>0</v>
      </c>
      <c r="CV354">
        <v>0</v>
      </c>
    </row>
    <row r="355" spans="88:100" ht="12.75">
      <c r="CJ355">
        <v>329</v>
      </c>
      <c r="CK355" s="5">
        <v>149</v>
      </c>
      <c r="CL355">
        <v>329</v>
      </c>
      <c r="CM355">
        <v>0</v>
      </c>
      <c r="CN355">
        <v>1</v>
      </c>
      <c r="CO355">
        <v>0</v>
      </c>
      <c r="CP355">
        <v>1</v>
      </c>
      <c r="CQ355">
        <v>0</v>
      </c>
      <c r="CR355">
        <v>0</v>
      </c>
      <c r="CS355">
        <v>1</v>
      </c>
      <c r="CT355">
        <v>0</v>
      </c>
      <c r="CU355">
        <v>0</v>
      </c>
      <c r="CV355">
        <v>1</v>
      </c>
    </row>
    <row r="356" spans="88:100" ht="12.75">
      <c r="CJ356">
        <v>330</v>
      </c>
      <c r="CK356" s="5" t="s">
        <v>196</v>
      </c>
      <c r="CL356">
        <v>330</v>
      </c>
      <c r="CM356">
        <v>0</v>
      </c>
      <c r="CN356">
        <v>1</v>
      </c>
      <c r="CO356">
        <v>0</v>
      </c>
      <c r="CP356">
        <v>1</v>
      </c>
      <c r="CQ356">
        <v>0</v>
      </c>
      <c r="CR356">
        <v>0</v>
      </c>
      <c r="CS356">
        <v>1</v>
      </c>
      <c r="CT356">
        <v>0</v>
      </c>
      <c r="CU356">
        <v>1</v>
      </c>
      <c r="CV356">
        <v>0</v>
      </c>
    </row>
    <row r="357" spans="88:100" ht="12.75">
      <c r="CJ357">
        <v>331</v>
      </c>
      <c r="CK357" s="5" t="s">
        <v>197</v>
      </c>
      <c r="CL357">
        <v>331</v>
      </c>
      <c r="CM357">
        <v>0</v>
      </c>
      <c r="CN357">
        <v>1</v>
      </c>
      <c r="CO357">
        <v>0</v>
      </c>
      <c r="CP357">
        <v>1</v>
      </c>
      <c r="CQ357">
        <v>0</v>
      </c>
      <c r="CR357">
        <v>0</v>
      </c>
      <c r="CS357">
        <v>1</v>
      </c>
      <c r="CT357">
        <v>0</v>
      </c>
      <c r="CU357">
        <v>1</v>
      </c>
      <c r="CV357">
        <v>1</v>
      </c>
    </row>
    <row r="358" spans="88:100" ht="12.75">
      <c r="CJ358">
        <v>332</v>
      </c>
      <c r="CK358" s="5" t="s">
        <v>198</v>
      </c>
      <c r="CL358">
        <v>332</v>
      </c>
      <c r="CM358">
        <v>0</v>
      </c>
      <c r="CN358">
        <v>1</v>
      </c>
      <c r="CO358">
        <v>0</v>
      </c>
      <c r="CP358">
        <v>1</v>
      </c>
      <c r="CQ358">
        <v>0</v>
      </c>
      <c r="CR358">
        <v>0</v>
      </c>
      <c r="CS358">
        <v>1</v>
      </c>
      <c r="CT358">
        <v>1</v>
      </c>
      <c r="CU358">
        <v>0</v>
      </c>
      <c r="CV358">
        <v>0</v>
      </c>
    </row>
    <row r="359" spans="88:100" ht="12.75">
      <c r="CJ359">
        <v>333</v>
      </c>
      <c r="CK359" s="5" t="s">
        <v>199</v>
      </c>
      <c r="CL359">
        <v>333</v>
      </c>
      <c r="CM359">
        <v>0</v>
      </c>
      <c r="CN359">
        <v>1</v>
      </c>
      <c r="CO359">
        <v>0</v>
      </c>
      <c r="CP359">
        <v>1</v>
      </c>
      <c r="CQ359">
        <v>0</v>
      </c>
      <c r="CR359">
        <v>0</v>
      </c>
      <c r="CS359">
        <v>1</v>
      </c>
      <c r="CT359">
        <v>1</v>
      </c>
      <c r="CU359">
        <v>0</v>
      </c>
      <c r="CV359">
        <v>1</v>
      </c>
    </row>
    <row r="360" spans="88:100" ht="12.75">
      <c r="CJ360">
        <v>334</v>
      </c>
      <c r="CK360" s="5" t="s">
        <v>200</v>
      </c>
      <c r="CL360">
        <v>334</v>
      </c>
      <c r="CM360">
        <v>0</v>
      </c>
      <c r="CN360">
        <v>1</v>
      </c>
      <c r="CO360">
        <v>0</v>
      </c>
      <c r="CP360">
        <v>1</v>
      </c>
      <c r="CQ360">
        <v>0</v>
      </c>
      <c r="CR360">
        <v>0</v>
      </c>
      <c r="CS360">
        <v>1</v>
      </c>
      <c r="CT360">
        <v>1</v>
      </c>
      <c r="CU360">
        <v>1</v>
      </c>
      <c r="CV360">
        <v>0</v>
      </c>
    </row>
    <row r="361" spans="88:100" ht="12.75">
      <c r="CJ361">
        <v>335</v>
      </c>
      <c r="CK361" s="5" t="s">
        <v>201</v>
      </c>
      <c r="CL361">
        <v>335</v>
      </c>
      <c r="CM361">
        <v>0</v>
      </c>
      <c r="CN361">
        <v>1</v>
      </c>
      <c r="CO361">
        <v>0</v>
      </c>
      <c r="CP361">
        <v>1</v>
      </c>
      <c r="CQ361">
        <v>0</v>
      </c>
      <c r="CR361">
        <v>0</v>
      </c>
      <c r="CS361">
        <v>1</v>
      </c>
      <c r="CT361">
        <v>1</v>
      </c>
      <c r="CU361">
        <v>1</v>
      </c>
      <c r="CV361">
        <v>1</v>
      </c>
    </row>
    <row r="362" spans="88:100" ht="12.75">
      <c r="CJ362">
        <v>336</v>
      </c>
      <c r="CK362" s="5">
        <v>150</v>
      </c>
      <c r="CL362">
        <v>336</v>
      </c>
      <c r="CM362">
        <v>0</v>
      </c>
      <c r="CN362">
        <v>1</v>
      </c>
      <c r="CO362">
        <v>0</v>
      </c>
      <c r="CP362">
        <v>1</v>
      </c>
      <c r="CQ362">
        <v>0</v>
      </c>
      <c r="CR362">
        <v>1</v>
      </c>
      <c r="CS362">
        <v>0</v>
      </c>
      <c r="CT362">
        <v>0</v>
      </c>
      <c r="CU362">
        <v>0</v>
      </c>
      <c r="CV362">
        <v>0</v>
      </c>
    </row>
    <row r="363" spans="88:100" ht="12.75">
      <c r="CJ363">
        <v>337</v>
      </c>
      <c r="CK363" s="5">
        <v>151</v>
      </c>
      <c r="CL363">
        <v>337</v>
      </c>
      <c r="CM363">
        <v>0</v>
      </c>
      <c r="CN363">
        <v>1</v>
      </c>
      <c r="CO363">
        <v>0</v>
      </c>
      <c r="CP363">
        <v>1</v>
      </c>
      <c r="CQ363">
        <v>0</v>
      </c>
      <c r="CR363">
        <v>1</v>
      </c>
      <c r="CS363">
        <v>0</v>
      </c>
      <c r="CT363">
        <v>0</v>
      </c>
      <c r="CU363">
        <v>0</v>
      </c>
      <c r="CV363">
        <v>1</v>
      </c>
    </row>
    <row r="364" spans="88:100" ht="12.75">
      <c r="CJ364">
        <v>338</v>
      </c>
      <c r="CK364" s="5">
        <v>152</v>
      </c>
      <c r="CL364">
        <v>338</v>
      </c>
      <c r="CM364">
        <v>0</v>
      </c>
      <c r="CN364">
        <v>1</v>
      </c>
      <c r="CO364">
        <v>0</v>
      </c>
      <c r="CP364">
        <v>1</v>
      </c>
      <c r="CQ364">
        <v>0</v>
      </c>
      <c r="CR364">
        <v>1</v>
      </c>
      <c r="CS364">
        <v>0</v>
      </c>
      <c r="CT364">
        <v>0</v>
      </c>
      <c r="CU364">
        <v>1</v>
      </c>
      <c r="CV364">
        <v>0</v>
      </c>
    </row>
    <row r="365" spans="88:100" ht="12.75">
      <c r="CJ365">
        <v>339</v>
      </c>
      <c r="CK365" s="5">
        <v>153</v>
      </c>
      <c r="CL365">
        <v>339</v>
      </c>
      <c r="CM365">
        <v>0</v>
      </c>
      <c r="CN365">
        <v>1</v>
      </c>
      <c r="CO365">
        <v>0</v>
      </c>
      <c r="CP365">
        <v>1</v>
      </c>
      <c r="CQ365">
        <v>0</v>
      </c>
      <c r="CR365">
        <v>1</v>
      </c>
      <c r="CS365">
        <v>0</v>
      </c>
      <c r="CT365">
        <v>0</v>
      </c>
      <c r="CU365">
        <v>1</v>
      </c>
      <c r="CV365">
        <v>1</v>
      </c>
    </row>
    <row r="366" spans="88:100" ht="12.75">
      <c r="CJ366">
        <v>340</v>
      </c>
      <c r="CK366" s="5">
        <v>154</v>
      </c>
      <c r="CL366">
        <v>340</v>
      </c>
      <c r="CM366">
        <v>0</v>
      </c>
      <c r="CN366">
        <v>1</v>
      </c>
      <c r="CO366">
        <v>0</v>
      </c>
      <c r="CP366">
        <v>1</v>
      </c>
      <c r="CQ366">
        <v>0</v>
      </c>
      <c r="CR366">
        <v>1</v>
      </c>
      <c r="CS366">
        <v>0</v>
      </c>
      <c r="CT366">
        <v>1</v>
      </c>
      <c r="CU366">
        <v>0</v>
      </c>
      <c r="CV366">
        <v>0</v>
      </c>
    </row>
    <row r="367" spans="88:100" ht="12.75">
      <c r="CJ367">
        <v>341</v>
      </c>
      <c r="CK367" s="5">
        <v>155</v>
      </c>
      <c r="CL367">
        <v>341</v>
      </c>
      <c r="CM367">
        <v>0</v>
      </c>
      <c r="CN367">
        <v>1</v>
      </c>
      <c r="CO367">
        <v>0</v>
      </c>
      <c r="CP367">
        <v>1</v>
      </c>
      <c r="CQ367">
        <v>0</v>
      </c>
      <c r="CR367">
        <v>1</v>
      </c>
      <c r="CS367">
        <v>0</v>
      </c>
      <c r="CT367">
        <v>1</v>
      </c>
      <c r="CU367">
        <v>0</v>
      </c>
      <c r="CV367">
        <v>1</v>
      </c>
    </row>
    <row r="368" spans="88:100" ht="12.75">
      <c r="CJ368">
        <v>342</v>
      </c>
      <c r="CK368" s="5">
        <v>156</v>
      </c>
      <c r="CL368">
        <v>342</v>
      </c>
      <c r="CM368">
        <v>0</v>
      </c>
      <c r="CN368">
        <v>1</v>
      </c>
      <c r="CO368">
        <v>0</v>
      </c>
      <c r="CP368">
        <v>1</v>
      </c>
      <c r="CQ368">
        <v>0</v>
      </c>
      <c r="CR368">
        <v>1</v>
      </c>
      <c r="CS368">
        <v>0</v>
      </c>
      <c r="CT368">
        <v>1</v>
      </c>
      <c r="CU368">
        <v>1</v>
      </c>
      <c r="CV368">
        <v>0</v>
      </c>
    </row>
    <row r="369" spans="88:100" ht="12.75">
      <c r="CJ369">
        <v>343</v>
      </c>
      <c r="CK369" s="5">
        <v>157</v>
      </c>
      <c r="CL369">
        <v>343</v>
      </c>
      <c r="CM369">
        <v>0</v>
      </c>
      <c r="CN369">
        <v>1</v>
      </c>
      <c r="CO369">
        <v>0</v>
      </c>
      <c r="CP369">
        <v>1</v>
      </c>
      <c r="CQ369">
        <v>0</v>
      </c>
      <c r="CR369">
        <v>1</v>
      </c>
      <c r="CS369">
        <v>0</v>
      </c>
      <c r="CT369">
        <v>1</v>
      </c>
      <c r="CU369">
        <v>1</v>
      </c>
      <c r="CV369">
        <v>1</v>
      </c>
    </row>
    <row r="370" spans="88:100" ht="12.75">
      <c r="CJ370">
        <v>344</v>
      </c>
      <c r="CK370" s="5">
        <v>158</v>
      </c>
      <c r="CL370">
        <v>344</v>
      </c>
      <c r="CM370">
        <v>0</v>
      </c>
      <c r="CN370">
        <v>1</v>
      </c>
      <c r="CO370">
        <v>0</v>
      </c>
      <c r="CP370">
        <v>1</v>
      </c>
      <c r="CQ370">
        <v>0</v>
      </c>
      <c r="CR370">
        <v>1</v>
      </c>
      <c r="CS370">
        <v>1</v>
      </c>
      <c r="CT370">
        <v>0</v>
      </c>
      <c r="CU370">
        <v>0</v>
      </c>
      <c r="CV370">
        <v>0</v>
      </c>
    </row>
    <row r="371" spans="88:100" ht="12.75">
      <c r="CJ371">
        <v>345</v>
      </c>
      <c r="CK371" s="5">
        <v>159</v>
      </c>
      <c r="CL371">
        <v>345</v>
      </c>
      <c r="CM371">
        <v>0</v>
      </c>
      <c r="CN371">
        <v>1</v>
      </c>
      <c r="CO371">
        <v>0</v>
      </c>
      <c r="CP371">
        <v>1</v>
      </c>
      <c r="CQ371">
        <v>0</v>
      </c>
      <c r="CR371">
        <v>1</v>
      </c>
      <c r="CS371">
        <v>1</v>
      </c>
      <c r="CT371">
        <v>0</v>
      </c>
      <c r="CU371">
        <v>0</v>
      </c>
      <c r="CV371">
        <v>1</v>
      </c>
    </row>
    <row r="372" spans="88:100" ht="12.75">
      <c r="CJ372">
        <v>346</v>
      </c>
      <c r="CK372" s="5" t="s">
        <v>202</v>
      </c>
      <c r="CL372">
        <v>346</v>
      </c>
      <c r="CM372">
        <v>0</v>
      </c>
      <c r="CN372">
        <v>1</v>
      </c>
      <c r="CO372">
        <v>0</v>
      </c>
      <c r="CP372">
        <v>1</v>
      </c>
      <c r="CQ372">
        <v>0</v>
      </c>
      <c r="CR372">
        <v>1</v>
      </c>
      <c r="CS372">
        <v>1</v>
      </c>
      <c r="CT372">
        <v>0</v>
      </c>
      <c r="CU372">
        <v>1</v>
      </c>
      <c r="CV372">
        <v>0</v>
      </c>
    </row>
    <row r="373" spans="88:100" ht="12.75">
      <c r="CJ373">
        <v>347</v>
      </c>
      <c r="CK373" s="5" t="s">
        <v>203</v>
      </c>
      <c r="CL373">
        <v>347</v>
      </c>
      <c r="CM373">
        <v>0</v>
      </c>
      <c r="CN373">
        <v>1</v>
      </c>
      <c r="CO373">
        <v>0</v>
      </c>
      <c r="CP373">
        <v>1</v>
      </c>
      <c r="CQ373">
        <v>0</v>
      </c>
      <c r="CR373">
        <v>1</v>
      </c>
      <c r="CS373">
        <v>1</v>
      </c>
      <c r="CT373">
        <v>0</v>
      </c>
      <c r="CU373">
        <v>1</v>
      </c>
      <c r="CV373">
        <v>1</v>
      </c>
    </row>
    <row r="374" spans="88:100" ht="12.75">
      <c r="CJ374">
        <v>348</v>
      </c>
      <c r="CK374" s="5" t="s">
        <v>204</v>
      </c>
      <c r="CL374">
        <v>348</v>
      </c>
      <c r="CM374">
        <v>0</v>
      </c>
      <c r="CN374">
        <v>1</v>
      </c>
      <c r="CO374">
        <v>0</v>
      </c>
      <c r="CP374">
        <v>1</v>
      </c>
      <c r="CQ374">
        <v>0</v>
      </c>
      <c r="CR374">
        <v>1</v>
      </c>
      <c r="CS374">
        <v>1</v>
      </c>
      <c r="CT374">
        <v>1</v>
      </c>
      <c r="CU374">
        <v>0</v>
      </c>
      <c r="CV374">
        <v>0</v>
      </c>
    </row>
    <row r="375" spans="88:100" ht="12.75">
      <c r="CJ375">
        <v>349</v>
      </c>
      <c r="CK375" s="5" t="s">
        <v>205</v>
      </c>
      <c r="CL375">
        <v>349</v>
      </c>
      <c r="CM375">
        <v>0</v>
      </c>
      <c r="CN375">
        <v>1</v>
      </c>
      <c r="CO375">
        <v>0</v>
      </c>
      <c r="CP375">
        <v>1</v>
      </c>
      <c r="CQ375">
        <v>0</v>
      </c>
      <c r="CR375">
        <v>1</v>
      </c>
      <c r="CS375">
        <v>1</v>
      </c>
      <c r="CT375">
        <v>1</v>
      </c>
      <c r="CU375">
        <v>0</v>
      </c>
      <c r="CV375">
        <v>1</v>
      </c>
    </row>
    <row r="376" spans="88:100" ht="12.75">
      <c r="CJ376">
        <v>350</v>
      </c>
      <c r="CK376" s="5" t="s">
        <v>206</v>
      </c>
      <c r="CL376">
        <v>350</v>
      </c>
      <c r="CM376">
        <v>0</v>
      </c>
      <c r="CN376">
        <v>1</v>
      </c>
      <c r="CO376">
        <v>0</v>
      </c>
      <c r="CP376">
        <v>1</v>
      </c>
      <c r="CQ376">
        <v>0</v>
      </c>
      <c r="CR376">
        <v>1</v>
      </c>
      <c r="CS376">
        <v>1</v>
      </c>
      <c r="CT376">
        <v>1</v>
      </c>
      <c r="CU376">
        <v>1</v>
      </c>
      <c r="CV376">
        <v>0</v>
      </c>
    </row>
    <row r="377" spans="88:100" ht="12.75">
      <c r="CJ377">
        <v>351</v>
      </c>
      <c r="CK377" s="5" t="s">
        <v>207</v>
      </c>
      <c r="CL377">
        <v>351</v>
      </c>
      <c r="CM377">
        <v>0</v>
      </c>
      <c r="CN377">
        <v>1</v>
      </c>
      <c r="CO377">
        <v>0</v>
      </c>
      <c r="CP377">
        <v>1</v>
      </c>
      <c r="CQ377">
        <v>0</v>
      </c>
      <c r="CR377">
        <v>1</v>
      </c>
      <c r="CS377">
        <v>1</v>
      </c>
      <c r="CT377">
        <v>1</v>
      </c>
      <c r="CU377">
        <v>1</v>
      </c>
      <c r="CV377">
        <v>1</v>
      </c>
    </row>
    <row r="378" spans="88:100" ht="12.75">
      <c r="CJ378">
        <v>352</v>
      </c>
      <c r="CK378" s="5">
        <v>160</v>
      </c>
      <c r="CL378">
        <v>352</v>
      </c>
      <c r="CM378">
        <v>0</v>
      </c>
      <c r="CN378">
        <v>1</v>
      </c>
      <c r="CO378">
        <v>0</v>
      </c>
      <c r="CP378">
        <v>1</v>
      </c>
      <c r="CQ378">
        <v>1</v>
      </c>
      <c r="CR378">
        <v>0</v>
      </c>
      <c r="CS378">
        <v>0</v>
      </c>
      <c r="CT378">
        <v>0</v>
      </c>
      <c r="CU378">
        <v>0</v>
      </c>
      <c r="CV378">
        <v>0</v>
      </c>
    </row>
    <row r="379" spans="88:100" ht="12.75">
      <c r="CJ379">
        <v>353</v>
      </c>
      <c r="CK379" s="5">
        <v>161</v>
      </c>
      <c r="CL379">
        <v>353</v>
      </c>
      <c r="CM379">
        <v>0</v>
      </c>
      <c r="CN379">
        <v>1</v>
      </c>
      <c r="CO379">
        <v>0</v>
      </c>
      <c r="CP379">
        <v>1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1</v>
      </c>
    </row>
    <row r="380" spans="88:100" ht="12.75">
      <c r="CJ380">
        <v>354</v>
      </c>
      <c r="CK380" s="5">
        <v>162</v>
      </c>
      <c r="CL380">
        <v>354</v>
      </c>
      <c r="CM380">
        <v>0</v>
      </c>
      <c r="CN380">
        <v>1</v>
      </c>
      <c r="CO380">
        <v>0</v>
      </c>
      <c r="CP380">
        <v>1</v>
      </c>
      <c r="CQ380">
        <v>1</v>
      </c>
      <c r="CR380">
        <v>0</v>
      </c>
      <c r="CS380">
        <v>0</v>
      </c>
      <c r="CT380">
        <v>0</v>
      </c>
      <c r="CU380">
        <v>1</v>
      </c>
      <c r="CV380">
        <v>0</v>
      </c>
    </row>
    <row r="381" spans="88:100" ht="12.75">
      <c r="CJ381">
        <v>355</v>
      </c>
      <c r="CK381" s="5">
        <v>163</v>
      </c>
      <c r="CL381">
        <v>355</v>
      </c>
      <c r="CM381">
        <v>0</v>
      </c>
      <c r="CN381">
        <v>1</v>
      </c>
      <c r="CO381">
        <v>0</v>
      </c>
      <c r="CP381">
        <v>1</v>
      </c>
      <c r="CQ381">
        <v>1</v>
      </c>
      <c r="CR381">
        <v>0</v>
      </c>
      <c r="CS381">
        <v>0</v>
      </c>
      <c r="CT381">
        <v>0</v>
      </c>
      <c r="CU381">
        <v>1</v>
      </c>
      <c r="CV381">
        <v>1</v>
      </c>
    </row>
    <row r="382" spans="88:100" ht="12.75">
      <c r="CJ382">
        <v>356</v>
      </c>
      <c r="CK382" s="5">
        <v>164</v>
      </c>
      <c r="CL382">
        <v>356</v>
      </c>
      <c r="CM382">
        <v>0</v>
      </c>
      <c r="CN382">
        <v>1</v>
      </c>
      <c r="CO382">
        <v>0</v>
      </c>
      <c r="CP382">
        <v>1</v>
      </c>
      <c r="CQ382">
        <v>1</v>
      </c>
      <c r="CR382">
        <v>0</v>
      </c>
      <c r="CS382">
        <v>0</v>
      </c>
      <c r="CT382">
        <v>1</v>
      </c>
      <c r="CU382">
        <v>0</v>
      </c>
      <c r="CV382">
        <v>0</v>
      </c>
    </row>
    <row r="383" spans="88:100" ht="12.75">
      <c r="CJ383">
        <v>357</v>
      </c>
      <c r="CK383" s="5">
        <v>165</v>
      </c>
      <c r="CL383">
        <v>357</v>
      </c>
      <c r="CM383">
        <v>0</v>
      </c>
      <c r="CN383">
        <v>1</v>
      </c>
      <c r="CO383">
        <v>0</v>
      </c>
      <c r="CP383">
        <v>1</v>
      </c>
      <c r="CQ383">
        <v>1</v>
      </c>
      <c r="CR383">
        <v>0</v>
      </c>
      <c r="CS383">
        <v>0</v>
      </c>
      <c r="CT383">
        <v>1</v>
      </c>
      <c r="CU383">
        <v>0</v>
      </c>
      <c r="CV383">
        <v>1</v>
      </c>
    </row>
    <row r="384" spans="88:100" ht="12.75">
      <c r="CJ384">
        <v>358</v>
      </c>
      <c r="CK384" s="5">
        <v>166</v>
      </c>
      <c r="CL384">
        <v>358</v>
      </c>
      <c r="CM384">
        <v>0</v>
      </c>
      <c r="CN384">
        <v>1</v>
      </c>
      <c r="CO384">
        <v>0</v>
      </c>
      <c r="CP384">
        <v>1</v>
      </c>
      <c r="CQ384">
        <v>1</v>
      </c>
      <c r="CR384">
        <v>0</v>
      </c>
      <c r="CS384">
        <v>0</v>
      </c>
      <c r="CT384">
        <v>1</v>
      </c>
      <c r="CU384">
        <v>1</v>
      </c>
      <c r="CV384">
        <v>0</v>
      </c>
    </row>
    <row r="385" spans="88:100" ht="12.75">
      <c r="CJ385">
        <v>359</v>
      </c>
      <c r="CK385" s="5">
        <v>167</v>
      </c>
      <c r="CL385">
        <v>359</v>
      </c>
      <c r="CM385">
        <v>0</v>
      </c>
      <c r="CN385">
        <v>1</v>
      </c>
      <c r="CO385">
        <v>0</v>
      </c>
      <c r="CP385">
        <v>1</v>
      </c>
      <c r="CQ385">
        <v>1</v>
      </c>
      <c r="CR385">
        <v>0</v>
      </c>
      <c r="CS385">
        <v>0</v>
      </c>
      <c r="CT385">
        <v>1</v>
      </c>
      <c r="CU385">
        <v>1</v>
      </c>
      <c r="CV385">
        <v>1</v>
      </c>
    </row>
    <row r="386" spans="88:100" ht="12.75">
      <c r="CJ386">
        <v>360</v>
      </c>
      <c r="CK386" s="5">
        <v>168</v>
      </c>
      <c r="CL386">
        <v>360</v>
      </c>
      <c r="CM386">
        <v>0</v>
      </c>
      <c r="CN386">
        <v>1</v>
      </c>
      <c r="CO386">
        <v>0</v>
      </c>
      <c r="CP386">
        <v>1</v>
      </c>
      <c r="CQ386">
        <v>1</v>
      </c>
      <c r="CR386">
        <v>0</v>
      </c>
      <c r="CS386">
        <v>1</v>
      </c>
      <c r="CT386">
        <v>0</v>
      </c>
      <c r="CU386">
        <v>0</v>
      </c>
      <c r="CV386">
        <v>0</v>
      </c>
    </row>
    <row r="387" spans="88:100" ht="12.75">
      <c r="CJ387">
        <v>361</v>
      </c>
      <c r="CK387" s="5">
        <v>169</v>
      </c>
      <c r="CL387">
        <v>361</v>
      </c>
      <c r="CM387">
        <v>0</v>
      </c>
      <c r="CN387">
        <v>1</v>
      </c>
      <c r="CO387">
        <v>0</v>
      </c>
      <c r="CP387">
        <v>1</v>
      </c>
      <c r="CQ387">
        <v>1</v>
      </c>
      <c r="CR387">
        <v>0</v>
      </c>
      <c r="CS387">
        <v>1</v>
      </c>
      <c r="CT387">
        <v>0</v>
      </c>
      <c r="CU387">
        <v>0</v>
      </c>
      <c r="CV387">
        <v>1</v>
      </c>
    </row>
    <row r="388" spans="88:100" ht="12.75">
      <c r="CJ388">
        <v>362</v>
      </c>
      <c r="CK388" s="5" t="s">
        <v>208</v>
      </c>
      <c r="CL388">
        <v>362</v>
      </c>
      <c r="CM388">
        <v>0</v>
      </c>
      <c r="CN388">
        <v>1</v>
      </c>
      <c r="CO388">
        <v>0</v>
      </c>
      <c r="CP388">
        <v>1</v>
      </c>
      <c r="CQ388">
        <v>1</v>
      </c>
      <c r="CR388">
        <v>0</v>
      </c>
      <c r="CS388">
        <v>1</v>
      </c>
      <c r="CT388">
        <v>0</v>
      </c>
      <c r="CU388">
        <v>1</v>
      </c>
      <c r="CV388">
        <v>0</v>
      </c>
    </row>
    <row r="389" spans="88:100" ht="12.75">
      <c r="CJ389">
        <v>363</v>
      </c>
      <c r="CK389" s="5" t="s">
        <v>209</v>
      </c>
      <c r="CL389">
        <v>363</v>
      </c>
      <c r="CM389">
        <v>0</v>
      </c>
      <c r="CN389">
        <v>1</v>
      </c>
      <c r="CO389">
        <v>0</v>
      </c>
      <c r="CP389">
        <v>1</v>
      </c>
      <c r="CQ389">
        <v>1</v>
      </c>
      <c r="CR389">
        <v>0</v>
      </c>
      <c r="CS389">
        <v>1</v>
      </c>
      <c r="CT389">
        <v>0</v>
      </c>
      <c r="CU389">
        <v>1</v>
      </c>
      <c r="CV389">
        <v>1</v>
      </c>
    </row>
    <row r="390" spans="88:100" ht="12.75">
      <c r="CJ390">
        <v>364</v>
      </c>
      <c r="CK390" s="5" t="s">
        <v>210</v>
      </c>
      <c r="CL390">
        <v>364</v>
      </c>
      <c r="CM390">
        <v>0</v>
      </c>
      <c r="CN390">
        <v>1</v>
      </c>
      <c r="CO390">
        <v>0</v>
      </c>
      <c r="CP390">
        <v>1</v>
      </c>
      <c r="CQ390">
        <v>1</v>
      </c>
      <c r="CR390">
        <v>0</v>
      </c>
      <c r="CS390">
        <v>1</v>
      </c>
      <c r="CT390">
        <v>1</v>
      </c>
      <c r="CU390">
        <v>0</v>
      </c>
      <c r="CV390">
        <v>0</v>
      </c>
    </row>
    <row r="391" spans="88:100" ht="12.75">
      <c r="CJ391">
        <v>365</v>
      </c>
      <c r="CK391" s="5" t="s">
        <v>211</v>
      </c>
      <c r="CL391">
        <v>365</v>
      </c>
      <c r="CM391">
        <v>0</v>
      </c>
      <c r="CN391">
        <v>1</v>
      </c>
      <c r="CO391">
        <v>0</v>
      </c>
      <c r="CP391">
        <v>1</v>
      </c>
      <c r="CQ391">
        <v>1</v>
      </c>
      <c r="CR391">
        <v>0</v>
      </c>
      <c r="CS391">
        <v>1</v>
      </c>
      <c r="CT391">
        <v>1</v>
      </c>
      <c r="CU391">
        <v>0</v>
      </c>
      <c r="CV391">
        <v>1</v>
      </c>
    </row>
    <row r="392" spans="88:100" ht="12.75">
      <c r="CJ392">
        <v>366</v>
      </c>
      <c r="CK392" s="5" t="s">
        <v>212</v>
      </c>
      <c r="CL392">
        <v>366</v>
      </c>
      <c r="CM392">
        <v>0</v>
      </c>
      <c r="CN392">
        <v>1</v>
      </c>
      <c r="CO392">
        <v>0</v>
      </c>
      <c r="CP392">
        <v>1</v>
      </c>
      <c r="CQ392">
        <v>1</v>
      </c>
      <c r="CR392">
        <v>0</v>
      </c>
      <c r="CS392">
        <v>1</v>
      </c>
      <c r="CT392">
        <v>1</v>
      </c>
      <c r="CU392">
        <v>1</v>
      </c>
      <c r="CV392">
        <v>0</v>
      </c>
    </row>
    <row r="393" spans="88:100" ht="12.75">
      <c r="CJ393">
        <v>367</v>
      </c>
      <c r="CK393" s="5" t="s">
        <v>213</v>
      </c>
      <c r="CL393">
        <v>367</v>
      </c>
      <c r="CM393">
        <v>0</v>
      </c>
      <c r="CN393">
        <v>1</v>
      </c>
      <c r="CO393">
        <v>0</v>
      </c>
      <c r="CP393">
        <v>1</v>
      </c>
      <c r="CQ393">
        <v>1</v>
      </c>
      <c r="CR393">
        <v>0</v>
      </c>
      <c r="CS393">
        <v>1</v>
      </c>
      <c r="CT393">
        <v>1</v>
      </c>
      <c r="CU393">
        <v>1</v>
      </c>
      <c r="CV393">
        <v>1</v>
      </c>
    </row>
    <row r="394" spans="88:100" ht="12.75">
      <c r="CJ394">
        <v>368</v>
      </c>
      <c r="CK394" s="5">
        <v>170</v>
      </c>
      <c r="CL394">
        <v>368</v>
      </c>
      <c r="CM394">
        <v>0</v>
      </c>
      <c r="CN394">
        <v>1</v>
      </c>
      <c r="CO394">
        <v>0</v>
      </c>
      <c r="CP394">
        <v>1</v>
      </c>
      <c r="CQ394">
        <v>1</v>
      </c>
      <c r="CR394">
        <v>1</v>
      </c>
      <c r="CS394">
        <v>0</v>
      </c>
      <c r="CT394">
        <v>0</v>
      </c>
      <c r="CU394">
        <v>0</v>
      </c>
      <c r="CV394">
        <v>0</v>
      </c>
    </row>
    <row r="395" spans="88:100" ht="12.75">
      <c r="CJ395">
        <v>369</v>
      </c>
      <c r="CK395" s="5">
        <v>171</v>
      </c>
      <c r="CL395">
        <v>369</v>
      </c>
      <c r="CM395">
        <v>0</v>
      </c>
      <c r="CN395">
        <v>1</v>
      </c>
      <c r="CO395">
        <v>0</v>
      </c>
      <c r="CP395">
        <v>1</v>
      </c>
      <c r="CQ395">
        <v>1</v>
      </c>
      <c r="CR395">
        <v>1</v>
      </c>
      <c r="CS395">
        <v>0</v>
      </c>
      <c r="CT395">
        <v>0</v>
      </c>
      <c r="CU395">
        <v>0</v>
      </c>
      <c r="CV395">
        <v>1</v>
      </c>
    </row>
    <row r="396" spans="88:100" ht="12.75">
      <c r="CJ396">
        <v>370</v>
      </c>
      <c r="CK396" s="5">
        <v>172</v>
      </c>
      <c r="CL396">
        <v>370</v>
      </c>
      <c r="CM396">
        <v>0</v>
      </c>
      <c r="CN396">
        <v>1</v>
      </c>
      <c r="CO396">
        <v>0</v>
      </c>
      <c r="CP396">
        <v>1</v>
      </c>
      <c r="CQ396">
        <v>1</v>
      </c>
      <c r="CR396">
        <v>1</v>
      </c>
      <c r="CS396">
        <v>0</v>
      </c>
      <c r="CT396">
        <v>0</v>
      </c>
      <c r="CU396">
        <v>1</v>
      </c>
      <c r="CV396">
        <v>0</v>
      </c>
    </row>
    <row r="397" spans="88:100" ht="12.75">
      <c r="CJ397">
        <v>371</v>
      </c>
      <c r="CK397" s="5">
        <v>173</v>
      </c>
      <c r="CL397">
        <v>371</v>
      </c>
      <c r="CM397">
        <v>0</v>
      </c>
      <c r="CN397">
        <v>1</v>
      </c>
      <c r="CO397">
        <v>0</v>
      </c>
      <c r="CP397">
        <v>1</v>
      </c>
      <c r="CQ397">
        <v>1</v>
      </c>
      <c r="CR397">
        <v>1</v>
      </c>
      <c r="CS397">
        <v>0</v>
      </c>
      <c r="CT397">
        <v>0</v>
      </c>
      <c r="CU397">
        <v>1</v>
      </c>
      <c r="CV397">
        <v>1</v>
      </c>
    </row>
    <row r="398" spans="88:100" ht="12.75">
      <c r="CJ398">
        <v>372</v>
      </c>
      <c r="CK398" s="5">
        <v>174</v>
      </c>
      <c r="CL398">
        <v>372</v>
      </c>
      <c r="CM398">
        <v>0</v>
      </c>
      <c r="CN398">
        <v>1</v>
      </c>
      <c r="CO398">
        <v>0</v>
      </c>
      <c r="CP398">
        <v>1</v>
      </c>
      <c r="CQ398">
        <v>1</v>
      </c>
      <c r="CR398">
        <v>1</v>
      </c>
      <c r="CS398">
        <v>0</v>
      </c>
      <c r="CT398">
        <v>1</v>
      </c>
      <c r="CU398">
        <v>0</v>
      </c>
      <c r="CV398">
        <v>0</v>
      </c>
    </row>
    <row r="399" spans="88:100" ht="12.75">
      <c r="CJ399">
        <v>373</v>
      </c>
      <c r="CK399" s="5">
        <v>175</v>
      </c>
      <c r="CL399">
        <v>373</v>
      </c>
      <c r="CM399">
        <v>0</v>
      </c>
      <c r="CN399">
        <v>1</v>
      </c>
      <c r="CO399">
        <v>0</v>
      </c>
      <c r="CP399">
        <v>1</v>
      </c>
      <c r="CQ399">
        <v>1</v>
      </c>
      <c r="CR399">
        <v>1</v>
      </c>
      <c r="CS399">
        <v>0</v>
      </c>
      <c r="CT399">
        <v>1</v>
      </c>
      <c r="CU399">
        <v>0</v>
      </c>
      <c r="CV399">
        <v>1</v>
      </c>
    </row>
    <row r="400" spans="88:100" ht="12.75">
      <c r="CJ400">
        <v>374</v>
      </c>
      <c r="CK400" s="5">
        <v>176</v>
      </c>
      <c r="CL400">
        <v>374</v>
      </c>
      <c r="CM400">
        <v>0</v>
      </c>
      <c r="CN400">
        <v>1</v>
      </c>
      <c r="CO400">
        <v>0</v>
      </c>
      <c r="CP400">
        <v>1</v>
      </c>
      <c r="CQ400">
        <v>1</v>
      </c>
      <c r="CR400">
        <v>1</v>
      </c>
      <c r="CS400">
        <v>0</v>
      </c>
      <c r="CT400">
        <v>1</v>
      </c>
      <c r="CU400">
        <v>1</v>
      </c>
      <c r="CV400">
        <v>0</v>
      </c>
    </row>
    <row r="401" spans="88:100" ht="12.75">
      <c r="CJ401">
        <v>375</v>
      </c>
      <c r="CK401" s="5">
        <v>177</v>
      </c>
      <c r="CL401">
        <v>375</v>
      </c>
      <c r="CM401">
        <v>0</v>
      </c>
      <c r="CN401">
        <v>1</v>
      </c>
      <c r="CO401">
        <v>0</v>
      </c>
      <c r="CP401">
        <v>1</v>
      </c>
      <c r="CQ401">
        <v>1</v>
      </c>
      <c r="CR401">
        <v>1</v>
      </c>
      <c r="CS401">
        <v>0</v>
      </c>
      <c r="CT401">
        <v>1</v>
      </c>
      <c r="CU401">
        <v>1</v>
      </c>
      <c r="CV401">
        <v>1</v>
      </c>
    </row>
    <row r="402" spans="88:100" ht="12.75">
      <c r="CJ402">
        <v>376</v>
      </c>
      <c r="CK402" s="5">
        <v>178</v>
      </c>
      <c r="CL402">
        <v>376</v>
      </c>
      <c r="CM402">
        <v>0</v>
      </c>
      <c r="CN402">
        <v>1</v>
      </c>
      <c r="CO402">
        <v>0</v>
      </c>
      <c r="CP402">
        <v>1</v>
      </c>
      <c r="CQ402">
        <v>1</v>
      </c>
      <c r="CR402">
        <v>1</v>
      </c>
      <c r="CS402">
        <v>1</v>
      </c>
      <c r="CT402">
        <v>0</v>
      </c>
      <c r="CU402">
        <v>0</v>
      </c>
      <c r="CV402">
        <v>0</v>
      </c>
    </row>
    <row r="403" spans="88:100" ht="12.75">
      <c r="CJ403">
        <v>377</v>
      </c>
      <c r="CK403" s="5">
        <v>179</v>
      </c>
      <c r="CL403">
        <v>377</v>
      </c>
      <c r="CM403">
        <v>0</v>
      </c>
      <c r="CN403">
        <v>1</v>
      </c>
      <c r="CO403">
        <v>0</v>
      </c>
      <c r="CP403">
        <v>1</v>
      </c>
      <c r="CQ403">
        <v>1</v>
      </c>
      <c r="CR403">
        <v>1</v>
      </c>
      <c r="CS403">
        <v>1</v>
      </c>
      <c r="CT403">
        <v>0</v>
      </c>
      <c r="CU403">
        <v>0</v>
      </c>
      <c r="CV403">
        <v>1</v>
      </c>
    </row>
    <row r="404" spans="88:100" ht="12.75">
      <c r="CJ404">
        <v>378</v>
      </c>
      <c r="CK404" s="5" t="s">
        <v>214</v>
      </c>
      <c r="CL404">
        <v>378</v>
      </c>
      <c r="CM404">
        <v>0</v>
      </c>
      <c r="CN404">
        <v>1</v>
      </c>
      <c r="CO404">
        <v>0</v>
      </c>
      <c r="CP404">
        <v>1</v>
      </c>
      <c r="CQ404">
        <v>1</v>
      </c>
      <c r="CR404">
        <v>1</v>
      </c>
      <c r="CS404">
        <v>1</v>
      </c>
      <c r="CT404">
        <v>0</v>
      </c>
      <c r="CU404">
        <v>1</v>
      </c>
      <c r="CV404">
        <v>0</v>
      </c>
    </row>
    <row r="405" spans="88:100" ht="12.75">
      <c r="CJ405">
        <v>379</v>
      </c>
      <c r="CK405" s="5" t="s">
        <v>215</v>
      </c>
      <c r="CL405">
        <v>379</v>
      </c>
      <c r="CM405">
        <v>0</v>
      </c>
      <c r="CN405">
        <v>1</v>
      </c>
      <c r="CO405">
        <v>0</v>
      </c>
      <c r="CP405">
        <v>1</v>
      </c>
      <c r="CQ405">
        <v>1</v>
      </c>
      <c r="CR405">
        <v>1</v>
      </c>
      <c r="CS405">
        <v>1</v>
      </c>
      <c r="CT405">
        <v>0</v>
      </c>
      <c r="CU405">
        <v>1</v>
      </c>
      <c r="CV405">
        <v>1</v>
      </c>
    </row>
    <row r="406" spans="88:100" ht="12.75">
      <c r="CJ406">
        <v>380</v>
      </c>
      <c r="CK406" s="5" t="s">
        <v>216</v>
      </c>
      <c r="CL406">
        <v>380</v>
      </c>
      <c r="CM406">
        <v>0</v>
      </c>
      <c r="CN406">
        <v>1</v>
      </c>
      <c r="CO406">
        <v>0</v>
      </c>
      <c r="CP406">
        <v>1</v>
      </c>
      <c r="CQ406">
        <v>1</v>
      </c>
      <c r="CR406">
        <v>1</v>
      </c>
      <c r="CS406">
        <v>1</v>
      </c>
      <c r="CT406">
        <v>1</v>
      </c>
      <c r="CU406">
        <v>0</v>
      </c>
      <c r="CV406">
        <v>0</v>
      </c>
    </row>
    <row r="407" spans="88:100" ht="12.75">
      <c r="CJ407">
        <v>381</v>
      </c>
      <c r="CK407" s="5" t="s">
        <v>217</v>
      </c>
      <c r="CL407">
        <v>381</v>
      </c>
      <c r="CM407">
        <v>0</v>
      </c>
      <c r="CN407">
        <v>1</v>
      </c>
      <c r="CO407">
        <v>0</v>
      </c>
      <c r="CP407">
        <v>1</v>
      </c>
      <c r="CQ407">
        <v>1</v>
      </c>
      <c r="CR407">
        <v>1</v>
      </c>
      <c r="CS407">
        <v>1</v>
      </c>
      <c r="CT407">
        <v>1</v>
      </c>
      <c r="CU407">
        <v>0</v>
      </c>
      <c r="CV407">
        <v>1</v>
      </c>
    </row>
    <row r="408" spans="88:100" ht="12.75">
      <c r="CJ408">
        <v>382</v>
      </c>
      <c r="CK408" s="5" t="s">
        <v>218</v>
      </c>
      <c r="CL408">
        <v>382</v>
      </c>
      <c r="CM408">
        <v>0</v>
      </c>
      <c r="CN408">
        <v>1</v>
      </c>
      <c r="CO408">
        <v>0</v>
      </c>
      <c r="CP408">
        <v>1</v>
      </c>
      <c r="CQ408">
        <v>1</v>
      </c>
      <c r="CR408">
        <v>1</v>
      </c>
      <c r="CS408">
        <v>1</v>
      </c>
      <c r="CT408">
        <v>1</v>
      </c>
      <c r="CU408">
        <v>1</v>
      </c>
      <c r="CV408">
        <v>0</v>
      </c>
    </row>
    <row r="409" spans="88:100" ht="12.75">
      <c r="CJ409">
        <v>383</v>
      </c>
      <c r="CK409" s="5" t="s">
        <v>219</v>
      </c>
      <c r="CL409">
        <v>383</v>
      </c>
      <c r="CM409">
        <v>0</v>
      </c>
      <c r="CN409">
        <v>1</v>
      </c>
      <c r="CO409">
        <v>0</v>
      </c>
      <c r="CP409">
        <v>1</v>
      </c>
      <c r="CQ409">
        <v>1</v>
      </c>
      <c r="CR409">
        <v>1</v>
      </c>
      <c r="CS409">
        <v>1</v>
      </c>
      <c r="CT409">
        <v>1</v>
      </c>
      <c r="CU409">
        <v>1</v>
      </c>
      <c r="CV409">
        <v>1</v>
      </c>
    </row>
    <row r="410" spans="88:100" ht="12.75">
      <c r="CJ410">
        <v>384</v>
      </c>
      <c r="CK410" s="5">
        <v>180</v>
      </c>
      <c r="CL410">
        <v>384</v>
      </c>
      <c r="CM410">
        <v>0</v>
      </c>
      <c r="CN410">
        <v>1</v>
      </c>
      <c r="CO410">
        <v>1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</row>
    <row r="411" spans="88:100" ht="12.75">
      <c r="CJ411">
        <v>385</v>
      </c>
      <c r="CK411" s="5">
        <v>181</v>
      </c>
      <c r="CL411">
        <v>385</v>
      </c>
      <c r="CM411">
        <v>0</v>
      </c>
      <c r="CN411">
        <v>1</v>
      </c>
      <c r="CO411">
        <v>1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1</v>
      </c>
    </row>
    <row r="412" spans="88:100" ht="12.75">
      <c r="CJ412">
        <v>386</v>
      </c>
      <c r="CK412" s="5">
        <v>182</v>
      </c>
      <c r="CL412">
        <v>386</v>
      </c>
      <c r="CM412">
        <v>0</v>
      </c>
      <c r="CN412">
        <v>1</v>
      </c>
      <c r="CO412">
        <v>1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1</v>
      </c>
      <c r="CV412">
        <v>0</v>
      </c>
    </row>
    <row r="413" spans="88:100" ht="12.75">
      <c r="CJ413">
        <v>387</v>
      </c>
      <c r="CK413" s="5">
        <v>183</v>
      </c>
      <c r="CL413">
        <v>387</v>
      </c>
      <c r="CM413">
        <v>0</v>
      </c>
      <c r="CN413">
        <v>1</v>
      </c>
      <c r="CO413">
        <v>1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1</v>
      </c>
      <c r="CV413">
        <v>1</v>
      </c>
    </row>
    <row r="414" spans="88:100" ht="12.75">
      <c r="CJ414">
        <v>388</v>
      </c>
      <c r="CK414" s="5">
        <v>184</v>
      </c>
      <c r="CL414">
        <v>388</v>
      </c>
      <c r="CM414">
        <v>0</v>
      </c>
      <c r="CN414">
        <v>1</v>
      </c>
      <c r="CO414">
        <v>1</v>
      </c>
      <c r="CP414">
        <v>0</v>
      </c>
      <c r="CQ414">
        <v>0</v>
      </c>
      <c r="CR414">
        <v>0</v>
      </c>
      <c r="CS414">
        <v>0</v>
      </c>
      <c r="CT414">
        <v>1</v>
      </c>
      <c r="CU414">
        <v>0</v>
      </c>
      <c r="CV414">
        <v>0</v>
      </c>
    </row>
    <row r="415" spans="88:100" ht="12.75">
      <c r="CJ415">
        <v>389</v>
      </c>
      <c r="CK415" s="5">
        <v>185</v>
      </c>
      <c r="CL415">
        <v>389</v>
      </c>
      <c r="CM415">
        <v>0</v>
      </c>
      <c r="CN415">
        <v>1</v>
      </c>
      <c r="CO415">
        <v>1</v>
      </c>
      <c r="CP415">
        <v>0</v>
      </c>
      <c r="CQ415">
        <v>0</v>
      </c>
      <c r="CR415">
        <v>0</v>
      </c>
      <c r="CS415">
        <v>0</v>
      </c>
      <c r="CT415">
        <v>1</v>
      </c>
      <c r="CU415">
        <v>0</v>
      </c>
      <c r="CV415">
        <v>1</v>
      </c>
    </row>
    <row r="416" spans="88:100" ht="12.75">
      <c r="CJ416">
        <v>390</v>
      </c>
      <c r="CK416" s="5">
        <v>186</v>
      </c>
      <c r="CL416">
        <v>390</v>
      </c>
      <c r="CM416">
        <v>0</v>
      </c>
      <c r="CN416">
        <v>1</v>
      </c>
      <c r="CO416">
        <v>1</v>
      </c>
      <c r="CP416">
        <v>0</v>
      </c>
      <c r="CQ416">
        <v>0</v>
      </c>
      <c r="CR416">
        <v>0</v>
      </c>
      <c r="CS416">
        <v>0</v>
      </c>
      <c r="CT416">
        <v>1</v>
      </c>
      <c r="CU416">
        <v>1</v>
      </c>
      <c r="CV416">
        <v>0</v>
      </c>
    </row>
    <row r="417" spans="88:100" ht="12.75">
      <c r="CJ417">
        <v>391</v>
      </c>
      <c r="CK417" s="5">
        <v>187</v>
      </c>
      <c r="CL417">
        <v>391</v>
      </c>
      <c r="CM417">
        <v>0</v>
      </c>
      <c r="CN417">
        <v>1</v>
      </c>
      <c r="CO417">
        <v>1</v>
      </c>
      <c r="CP417">
        <v>0</v>
      </c>
      <c r="CQ417">
        <v>0</v>
      </c>
      <c r="CR417">
        <v>0</v>
      </c>
      <c r="CS417">
        <v>0</v>
      </c>
      <c r="CT417">
        <v>1</v>
      </c>
      <c r="CU417">
        <v>1</v>
      </c>
      <c r="CV417">
        <v>1</v>
      </c>
    </row>
    <row r="418" spans="88:100" ht="12.75">
      <c r="CJ418">
        <v>392</v>
      </c>
      <c r="CK418" s="5">
        <v>188</v>
      </c>
      <c r="CL418">
        <v>392</v>
      </c>
      <c r="CM418">
        <v>0</v>
      </c>
      <c r="CN418">
        <v>1</v>
      </c>
      <c r="CO418">
        <v>1</v>
      </c>
      <c r="CP418">
        <v>0</v>
      </c>
      <c r="CQ418">
        <v>0</v>
      </c>
      <c r="CR418">
        <v>0</v>
      </c>
      <c r="CS418">
        <v>1</v>
      </c>
      <c r="CT418">
        <v>0</v>
      </c>
      <c r="CU418">
        <v>0</v>
      </c>
      <c r="CV418">
        <v>0</v>
      </c>
    </row>
    <row r="419" spans="88:100" ht="12.75">
      <c r="CJ419">
        <v>393</v>
      </c>
      <c r="CK419" s="5">
        <v>189</v>
      </c>
      <c r="CL419">
        <v>393</v>
      </c>
      <c r="CM419">
        <v>0</v>
      </c>
      <c r="CN419">
        <v>1</v>
      </c>
      <c r="CO419">
        <v>1</v>
      </c>
      <c r="CP419">
        <v>0</v>
      </c>
      <c r="CQ419">
        <v>0</v>
      </c>
      <c r="CR419">
        <v>0</v>
      </c>
      <c r="CS419">
        <v>1</v>
      </c>
      <c r="CT419">
        <v>0</v>
      </c>
      <c r="CU419">
        <v>0</v>
      </c>
      <c r="CV419">
        <v>1</v>
      </c>
    </row>
    <row r="420" spans="88:100" ht="12.75">
      <c r="CJ420">
        <v>394</v>
      </c>
      <c r="CK420" s="5" t="s">
        <v>220</v>
      </c>
      <c r="CL420">
        <v>394</v>
      </c>
      <c r="CM420">
        <v>0</v>
      </c>
      <c r="CN420">
        <v>1</v>
      </c>
      <c r="CO420">
        <v>1</v>
      </c>
      <c r="CP420">
        <v>0</v>
      </c>
      <c r="CQ420">
        <v>0</v>
      </c>
      <c r="CR420">
        <v>0</v>
      </c>
      <c r="CS420">
        <v>1</v>
      </c>
      <c r="CT420">
        <v>0</v>
      </c>
      <c r="CU420">
        <v>1</v>
      </c>
      <c r="CV420">
        <v>0</v>
      </c>
    </row>
    <row r="421" spans="88:100" ht="12.75">
      <c r="CJ421">
        <v>395</v>
      </c>
      <c r="CK421" s="5" t="s">
        <v>221</v>
      </c>
      <c r="CL421">
        <v>395</v>
      </c>
      <c r="CM421">
        <v>0</v>
      </c>
      <c r="CN421">
        <v>1</v>
      </c>
      <c r="CO421">
        <v>1</v>
      </c>
      <c r="CP421">
        <v>0</v>
      </c>
      <c r="CQ421">
        <v>0</v>
      </c>
      <c r="CR421">
        <v>0</v>
      </c>
      <c r="CS421">
        <v>1</v>
      </c>
      <c r="CT421">
        <v>0</v>
      </c>
      <c r="CU421">
        <v>1</v>
      </c>
      <c r="CV421">
        <v>1</v>
      </c>
    </row>
    <row r="422" spans="88:100" ht="12.75">
      <c r="CJ422">
        <v>396</v>
      </c>
      <c r="CK422" s="5" t="s">
        <v>222</v>
      </c>
      <c r="CL422">
        <v>396</v>
      </c>
      <c r="CM422">
        <v>0</v>
      </c>
      <c r="CN422">
        <v>1</v>
      </c>
      <c r="CO422">
        <v>1</v>
      </c>
      <c r="CP422">
        <v>0</v>
      </c>
      <c r="CQ422">
        <v>0</v>
      </c>
      <c r="CR422">
        <v>0</v>
      </c>
      <c r="CS422">
        <v>1</v>
      </c>
      <c r="CT422">
        <v>1</v>
      </c>
      <c r="CU422">
        <v>0</v>
      </c>
      <c r="CV422">
        <v>0</v>
      </c>
    </row>
    <row r="423" spans="88:100" ht="12.75">
      <c r="CJ423">
        <v>397</v>
      </c>
      <c r="CK423" s="5" t="s">
        <v>223</v>
      </c>
      <c r="CL423">
        <v>397</v>
      </c>
      <c r="CM423">
        <v>0</v>
      </c>
      <c r="CN423">
        <v>1</v>
      </c>
      <c r="CO423">
        <v>1</v>
      </c>
      <c r="CP423">
        <v>0</v>
      </c>
      <c r="CQ423">
        <v>0</v>
      </c>
      <c r="CR423">
        <v>0</v>
      </c>
      <c r="CS423">
        <v>1</v>
      </c>
      <c r="CT423">
        <v>1</v>
      </c>
      <c r="CU423">
        <v>0</v>
      </c>
      <c r="CV423">
        <v>1</v>
      </c>
    </row>
    <row r="424" spans="88:100" ht="12.75">
      <c r="CJ424">
        <v>398</v>
      </c>
      <c r="CK424" s="5" t="s">
        <v>224</v>
      </c>
      <c r="CL424">
        <v>398</v>
      </c>
      <c r="CM424">
        <v>0</v>
      </c>
      <c r="CN424">
        <v>1</v>
      </c>
      <c r="CO424">
        <v>1</v>
      </c>
      <c r="CP424">
        <v>0</v>
      </c>
      <c r="CQ424">
        <v>0</v>
      </c>
      <c r="CR424">
        <v>0</v>
      </c>
      <c r="CS424">
        <v>1</v>
      </c>
      <c r="CT424">
        <v>1</v>
      </c>
      <c r="CU424">
        <v>1</v>
      </c>
      <c r="CV424">
        <v>0</v>
      </c>
    </row>
    <row r="425" spans="88:100" ht="12.75">
      <c r="CJ425">
        <v>399</v>
      </c>
      <c r="CK425" s="5" t="s">
        <v>225</v>
      </c>
      <c r="CL425">
        <v>399</v>
      </c>
      <c r="CM425">
        <v>0</v>
      </c>
      <c r="CN425">
        <v>1</v>
      </c>
      <c r="CO425">
        <v>1</v>
      </c>
      <c r="CP425">
        <v>0</v>
      </c>
      <c r="CQ425">
        <v>0</v>
      </c>
      <c r="CR425">
        <v>0</v>
      </c>
      <c r="CS425">
        <v>1</v>
      </c>
      <c r="CT425">
        <v>1</v>
      </c>
      <c r="CU425">
        <v>1</v>
      </c>
      <c r="CV425">
        <v>1</v>
      </c>
    </row>
    <row r="426" spans="88:100" ht="12.75">
      <c r="CJ426">
        <v>400</v>
      </c>
      <c r="CK426" s="5">
        <v>190</v>
      </c>
      <c r="CL426">
        <v>400</v>
      </c>
      <c r="CM426">
        <v>0</v>
      </c>
      <c r="CN426">
        <v>1</v>
      </c>
      <c r="CO426">
        <v>1</v>
      </c>
      <c r="CP426">
        <v>0</v>
      </c>
      <c r="CQ426">
        <v>0</v>
      </c>
      <c r="CR426">
        <v>1</v>
      </c>
      <c r="CS426">
        <v>0</v>
      </c>
      <c r="CT426">
        <v>0</v>
      </c>
      <c r="CU426">
        <v>0</v>
      </c>
      <c r="CV426">
        <v>0</v>
      </c>
    </row>
    <row r="427" spans="88:100" ht="12.75">
      <c r="CJ427">
        <v>401</v>
      </c>
      <c r="CK427" s="5">
        <v>191</v>
      </c>
      <c r="CL427">
        <v>401</v>
      </c>
      <c r="CM427">
        <v>0</v>
      </c>
      <c r="CN427">
        <v>1</v>
      </c>
      <c r="CO427">
        <v>1</v>
      </c>
      <c r="CP427">
        <v>0</v>
      </c>
      <c r="CQ427">
        <v>0</v>
      </c>
      <c r="CR427">
        <v>1</v>
      </c>
      <c r="CS427">
        <v>0</v>
      </c>
      <c r="CT427">
        <v>0</v>
      </c>
      <c r="CU427">
        <v>0</v>
      </c>
      <c r="CV427">
        <v>1</v>
      </c>
    </row>
    <row r="428" spans="88:100" ht="12.75">
      <c r="CJ428">
        <v>402</v>
      </c>
      <c r="CK428" s="5">
        <v>192</v>
      </c>
      <c r="CL428">
        <v>402</v>
      </c>
      <c r="CM428">
        <v>0</v>
      </c>
      <c r="CN428">
        <v>1</v>
      </c>
      <c r="CO428">
        <v>1</v>
      </c>
      <c r="CP428">
        <v>0</v>
      </c>
      <c r="CQ428">
        <v>0</v>
      </c>
      <c r="CR428">
        <v>1</v>
      </c>
      <c r="CS428">
        <v>0</v>
      </c>
      <c r="CT428">
        <v>0</v>
      </c>
      <c r="CU428">
        <v>1</v>
      </c>
      <c r="CV428">
        <v>0</v>
      </c>
    </row>
    <row r="429" spans="88:100" ht="12.75">
      <c r="CJ429">
        <v>403</v>
      </c>
      <c r="CK429" s="5">
        <v>193</v>
      </c>
      <c r="CL429">
        <v>403</v>
      </c>
      <c r="CM429">
        <v>0</v>
      </c>
      <c r="CN429">
        <v>1</v>
      </c>
      <c r="CO429">
        <v>1</v>
      </c>
      <c r="CP429">
        <v>0</v>
      </c>
      <c r="CQ429">
        <v>0</v>
      </c>
      <c r="CR429">
        <v>1</v>
      </c>
      <c r="CS429">
        <v>0</v>
      </c>
      <c r="CT429">
        <v>0</v>
      </c>
      <c r="CU429">
        <v>1</v>
      </c>
      <c r="CV429">
        <v>1</v>
      </c>
    </row>
    <row r="430" spans="88:100" ht="12.75">
      <c r="CJ430">
        <v>404</v>
      </c>
      <c r="CK430" s="5">
        <v>194</v>
      </c>
      <c r="CL430">
        <v>404</v>
      </c>
      <c r="CM430">
        <v>0</v>
      </c>
      <c r="CN430">
        <v>1</v>
      </c>
      <c r="CO430">
        <v>1</v>
      </c>
      <c r="CP430">
        <v>0</v>
      </c>
      <c r="CQ430">
        <v>0</v>
      </c>
      <c r="CR430">
        <v>1</v>
      </c>
      <c r="CS430">
        <v>0</v>
      </c>
      <c r="CT430">
        <v>1</v>
      </c>
      <c r="CU430">
        <v>0</v>
      </c>
      <c r="CV430">
        <v>0</v>
      </c>
    </row>
    <row r="431" spans="88:100" ht="12.75">
      <c r="CJ431">
        <v>405</v>
      </c>
      <c r="CK431" s="5">
        <v>195</v>
      </c>
      <c r="CL431">
        <v>405</v>
      </c>
      <c r="CM431">
        <v>0</v>
      </c>
      <c r="CN431">
        <v>1</v>
      </c>
      <c r="CO431">
        <v>1</v>
      </c>
      <c r="CP431">
        <v>0</v>
      </c>
      <c r="CQ431">
        <v>0</v>
      </c>
      <c r="CR431">
        <v>1</v>
      </c>
      <c r="CS431">
        <v>0</v>
      </c>
      <c r="CT431">
        <v>1</v>
      </c>
      <c r="CU431">
        <v>0</v>
      </c>
      <c r="CV431">
        <v>1</v>
      </c>
    </row>
    <row r="432" spans="88:100" ht="12.75">
      <c r="CJ432">
        <v>406</v>
      </c>
      <c r="CK432" s="5">
        <v>196</v>
      </c>
      <c r="CL432">
        <v>406</v>
      </c>
      <c r="CM432">
        <v>0</v>
      </c>
      <c r="CN432">
        <v>1</v>
      </c>
      <c r="CO432">
        <v>1</v>
      </c>
      <c r="CP432">
        <v>0</v>
      </c>
      <c r="CQ432">
        <v>0</v>
      </c>
      <c r="CR432">
        <v>1</v>
      </c>
      <c r="CS432">
        <v>0</v>
      </c>
      <c r="CT432">
        <v>1</v>
      </c>
      <c r="CU432">
        <v>1</v>
      </c>
      <c r="CV432">
        <v>0</v>
      </c>
    </row>
    <row r="433" spans="88:100" ht="12.75">
      <c r="CJ433">
        <v>407</v>
      </c>
      <c r="CK433" s="5">
        <v>197</v>
      </c>
      <c r="CL433">
        <v>407</v>
      </c>
      <c r="CM433">
        <v>0</v>
      </c>
      <c r="CN433">
        <v>1</v>
      </c>
      <c r="CO433">
        <v>1</v>
      </c>
      <c r="CP433">
        <v>0</v>
      </c>
      <c r="CQ433">
        <v>0</v>
      </c>
      <c r="CR433">
        <v>1</v>
      </c>
      <c r="CS433">
        <v>0</v>
      </c>
      <c r="CT433">
        <v>1</v>
      </c>
      <c r="CU433">
        <v>1</v>
      </c>
      <c r="CV433">
        <v>1</v>
      </c>
    </row>
    <row r="434" spans="88:100" ht="12.75">
      <c r="CJ434">
        <v>408</v>
      </c>
      <c r="CK434" s="5">
        <v>198</v>
      </c>
      <c r="CL434">
        <v>408</v>
      </c>
      <c r="CM434">
        <v>0</v>
      </c>
      <c r="CN434">
        <v>1</v>
      </c>
      <c r="CO434">
        <v>1</v>
      </c>
      <c r="CP434">
        <v>0</v>
      </c>
      <c r="CQ434">
        <v>0</v>
      </c>
      <c r="CR434">
        <v>1</v>
      </c>
      <c r="CS434">
        <v>1</v>
      </c>
      <c r="CT434">
        <v>0</v>
      </c>
      <c r="CU434">
        <v>0</v>
      </c>
      <c r="CV434">
        <v>0</v>
      </c>
    </row>
    <row r="435" spans="88:100" ht="12.75">
      <c r="CJ435">
        <v>409</v>
      </c>
      <c r="CK435" s="5">
        <v>199</v>
      </c>
      <c r="CL435">
        <v>409</v>
      </c>
      <c r="CM435">
        <v>0</v>
      </c>
      <c r="CN435">
        <v>1</v>
      </c>
      <c r="CO435">
        <v>1</v>
      </c>
      <c r="CP435">
        <v>0</v>
      </c>
      <c r="CQ435">
        <v>0</v>
      </c>
      <c r="CR435">
        <v>1</v>
      </c>
      <c r="CS435">
        <v>1</v>
      </c>
      <c r="CT435">
        <v>0</v>
      </c>
      <c r="CU435">
        <v>0</v>
      </c>
      <c r="CV435">
        <v>1</v>
      </c>
    </row>
    <row r="436" spans="88:100" ht="12.75">
      <c r="CJ436">
        <v>410</v>
      </c>
      <c r="CK436" s="5" t="s">
        <v>226</v>
      </c>
      <c r="CL436">
        <v>410</v>
      </c>
      <c r="CM436">
        <v>0</v>
      </c>
      <c r="CN436">
        <v>1</v>
      </c>
      <c r="CO436">
        <v>1</v>
      </c>
      <c r="CP436">
        <v>0</v>
      </c>
      <c r="CQ436">
        <v>0</v>
      </c>
      <c r="CR436">
        <v>1</v>
      </c>
      <c r="CS436">
        <v>1</v>
      </c>
      <c r="CT436">
        <v>0</v>
      </c>
      <c r="CU436">
        <v>1</v>
      </c>
      <c r="CV436">
        <v>0</v>
      </c>
    </row>
    <row r="437" spans="88:100" ht="12.75">
      <c r="CJ437">
        <v>411</v>
      </c>
      <c r="CK437" s="5" t="s">
        <v>227</v>
      </c>
      <c r="CL437">
        <v>411</v>
      </c>
      <c r="CM437">
        <v>0</v>
      </c>
      <c r="CN437">
        <v>1</v>
      </c>
      <c r="CO437">
        <v>1</v>
      </c>
      <c r="CP437">
        <v>0</v>
      </c>
      <c r="CQ437">
        <v>0</v>
      </c>
      <c r="CR437">
        <v>1</v>
      </c>
      <c r="CS437">
        <v>1</v>
      </c>
      <c r="CT437">
        <v>0</v>
      </c>
      <c r="CU437">
        <v>1</v>
      </c>
      <c r="CV437">
        <v>1</v>
      </c>
    </row>
    <row r="438" spans="88:100" ht="12.75">
      <c r="CJ438">
        <v>412</v>
      </c>
      <c r="CK438" s="5" t="s">
        <v>228</v>
      </c>
      <c r="CL438">
        <v>412</v>
      </c>
      <c r="CM438">
        <v>0</v>
      </c>
      <c r="CN438">
        <v>1</v>
      </c>
      <c r="CO438">
        <v>1</v>
      </c>
      <c r="CP438">
        <v>0</v>
      </c>
      <c r="CQ438">
        <v>0</v>
      </c>
      <c r="CR438">
        <v>1</v>
      </c>
      <c r="CS438">
        <v>1</v>
      </c>
      <c r="CT438">
        <v>1</v>
      </c>
      <c r="CU438">
        <v>0</v>
      </c>
      <c r="CV438">
        <v>0</v>
      </c>
    </row>
    <row r="439" spans="88:100" ht="12.75">
      <c r="CJ439">
        <v>413</v>
      </c>
      <c r="CK439" s="5" t="s">
        <v>229</v>
      </c>
      <c r="CL439">
        <v>413</v>
      </c>
      <c r="CM439">
        <v>0</v>
      </c>
      <c r="CN439">
        <v>1</v>
      </c>
      <c r="CO439">
        <v>1</v>
      </c>
      <c r="CP439">
        <v>0</v>
      </c>
      <c r="CQ439">
        <v>0</v>
      </c>
      <c r="CR439">
        <v>1</v>
      </c>
      <c r="CS439">
        <v>1</v>
      </c>
      <c r="CT439">
        <v>1</v>
      </c>
      <c r="CU439">
        <v>0</v>
      </c>
      <c r="CV439">
        <v>1</v>
      </c>
    </row>
    <row r="440" spans="88:100" ht="12.75">
      <c r="CJ440">
        <v>414</v>
      </c>
      <c r="CK440" s="5" t="s">
        <v>230</v>
      </c>
      <c r="CL440">
        <v>414</v>
      </c>
      <c r="CM440">
        <v>0</v>
      </c>
      <c r="CN440">
        <v>1</v>
      </c>
      <c r="CO440">
        <v>1</v>
      </c>
      <c r="CP440">
        <v>0</v>
      </c>
      <c r="CQ440">
        <v>0</v>
      </c>
      <c r="CR440">
        <v>1</v>
      </c>
      <c r="CS440">
        <v>1</v>
      </c>
      <c r="CT440">
        <v>1</v>
      </c>
      <c r="CU440">
        <v>1</v>
      </c>
      <c r="CV440">
        <v>0</v>
      </c>
    </row>
    <row r="441" spans="88:100" ht="12.75">
      <c r="CJ441">
        <v>415</v>
      </c>
      <c r="CK441" s="5" t="s">
        <v>231</v>
      </c>
      <c r="CL441">
        <v>415</v>
      </c>
      <c r="CM441">
        <v>0</v>
      </c>
      <c r="CN441">
        <v>1</v>
      </c>
      <c r="CO441">
        <v>1</v>
      </c>
      <c r="CP441">
        <v>0</v>
      </c>
      <c r="CQ441">
        <v>0</v>
      </c>
      <c r="CR441">
        <v>1</v>
      </c>
      <c r="CS441">
        <v>1</v>
      </c>
      <c r="CT441">
        <v>1</v>
      </c>
      <c r="CU441">
        <v>1</v>
      </c>
      <c r="CV441">
        <v>1</v>
      </c>
    </row>
    <row r="442" spans="88:100" ht="12.75">
      <c r="CJ442">
        <v>416</v>
      </c>
      <c r="CK442" s="5" t="s">
        <v>232</v>
      </c>
      <c r="CL442">
        <v>416</v>
      </c>
      <c r="CM442">
        <v>0</v>
      </c>
      <c r="CN442">
        <v>1</v>
      </c>
      <c r="CO442">
        <v>1</v>
      </c>
      <c r="CP442">
        <v>0</v>
      </c>
      <c r="CQ442">
        <v>1</v>
      </c>
      <c r="CR442">
        <v>0</v>
      </c>
      <c r="CS442">
        <v>0</v>
      </c>
      <c r="CT442">
        <v>0</v>
      </c>
      <c r="CU442">
        <v>0</v>
      </c>
      <c r="CV442">
        <v>0</v>
      </c>
    </row>
    <row r="443" spans="88:100" ht="12.75">
      <c r="CJ443">
        <v>417</v>
      </c>
      <c r="CK443" s="5" t="s">
        <v>233</v>
      </c>
      <c r="CL443">
        <v>417</v>
      </c>
      <c r="CM443">
        <v>0</v>
      </c>
      <c r="CN443">
        <v>1</v>
      </c>
      <c r="CO443">
        <v>1</v>
      </c>
      <c r="CP443">
        <v>0</v>
      </c>
      <c r="CQ443">
        <v>1</v>
      </c>
      <c r="CR443">
        <v>0</v>
      </c>
      <c r="CS443">
        <v>0</v>
      </c>
      <c r="CT443">
        <v>0</v>
      </c>
      <c r="CU443">
        <v>0</v>
      </c>
      <c r="CV443">
        <v>1</v>
      </c>
    </row>
    <row r="444" spans="88:100" ht="12.75">
      <c r="CJ444">
        <v>418</v>
      </c>
      <c r="CK444" s="5" t="s">
        <v>234</v>
      </c>
      <c r="CL444">
        <v>418</v>
      </c>
      <c r="CM444">
        <v>0</v>
      </c>
      <c r="CN444">
        <v>1</v>
      </c>
      <c r="CO444">
        <v>1</v>
      </c>
      <c r="CP444">
        <v>0</v>
      </c>
      <c r="CQ444">
        <v>1</v>
      </c>
      <c r="CR444">
        <v>0</v>
      </c>
      <c r="CS444">
        <v>0</v>
      </c>
      <c r="CT444">
        <v>0</v>
      </c>
      <c r="CU444">
        <v>1</v>
      </c>
      <c r="CV444">
        <v>0</v>
      </c>
    </row>
    <row r="445" spans="88:100" ht="12.75">
      <c r="CJ445">
        <v>419</v>
      </c>
      <c r="CK445" s="5" t="s">
        <v>235</v>
      </c>
      <c r="CL445">
        <v>419</v>
      </c>
      <c r="CM445">
        <v>0</v>
      </c>
      <c r="CN445">
        <v>1</v>
      </c>
      <c r="CO445">
        <v>1</v>
      </c>
      <c r="CP445">
        <v>0</v>
      </c>
      <c r="CQ445">
        <v>1</v>
      </c>
      <c r="CR445">
        <v>0</v>
      </c>
      <c r="CS445">
        <v>0</v>
      </c>
      <c r="CT445">
        <v>0</v>
      </c>
      <c r="CU445">
        <v>1</v>
      </c>
      <c r="CV445">
        <v>1</v>
      </c>
    </row>
    <row r="446" spans="88:100" ht="12.75">
      <c r="CJ446">
        <v>420</v>
      </c>
      <c r="CK446" s="5" t="s">
        <v>236</v>
      </c>
      <c r="CL446">
        <v>420</v>
      </c>
      <c r="CM446">
        <v>0</v>
      </c>
      <c r="CN446">
        <v>1</v>
      </c>
      <c r="CO446">
        <v>1</v>
      </c>
      <c r="CP446">
        <v>0</v>
      </c>
      <c r="CQ446">
        <v>1</v>
      </c>
      <c r="CR446">
        <v>0</v>
      </c>
      <c r="CS446">
        <v>0</v>
      </c>
      <c r="CT446">
        <v>1</v>
      </c>
      <c r="CU446">
        <v>0</v>
      </c>
      <c r="CV446">
        <v>0</v>
      </c>
    </row>
    <row r="447" spans="88:100" ht="12.75">
      <c r="CJ447">
        <v>421</v>
      </c>
      <c r="CK447" s="5" t="s">
        <v>237</v>
      </c>
      <c r="CL447">
        <v>421</v>
      </c>
      <c r="CM447">
        <v>0</v>
      </c>
      <c r="CN447">
        <v>1</v>
      </c>
      <c r="CO447">
        <v>1</v>
      </c>
      <c r="CP447">
        <v>0</v>
      </c>
      <c r="CQ447">
        <v>1</v>
      </c>
      <c r="CR447">
        <v>0</v>
      </c>
      <c r="CS447">
        <v>0</v>
      </c>
      <c r="CT447">
        <v>1</v>
      </c>
      <c r="CU447">
        <v>0</v>
      </c>
      <c r="CV447">
        <v>1</v>
      </c>
    </row>
    <row r="448" spans="88:100" ht="12.75">
      <c r="CJ448">
        <v>422</v>
      </c>
      <c r="CK448" s="5" t="s">
        <v>238</v>
      </c>
      <c r="CL448">
        <v>422</v>
      </c>
      <c r="CM448">
        <v>0</v>
      </c>
      <c r="CN448">
        <v>1</v>
      </c>
      <c r="CO448">
        <v>1</v>
      </c>
      <c r="CP448">
        <v>0</v>
      </c>
      <c r="CQ448">
        <v>1</v>
      </c>
      <c r="CR448">
        <v>0</v>
      </c>
      <c r="CS448">
        <v>0</v>
      </c>
      <c r="CT448">
        <v>1</v>
      </c>
      <c r="CU448">
        <v>1</v>
      </c>
      <c r="CV448">
        <v>0</v>
      </c>
    </row>
    <row r="449" spans="88:100" ht="12.75">
      <c r="CJ449">
        <v>423</v>
      </c>
      <c r="CK449" s="5" t="s">
        <v>239</v>
      </c>
      <c r="CL449">
        <v>423</v>
      </c>
      <c r="CM449">
        <v>0</v>
      </c>
      <c r="CN449">
        <v>1</v>
      </c>
      <c r="CO449">
        <v>1</v>
      </c>
      <c r="CP449">
        <v>0</v>
      </c>
      <c r="CQ449">
        <v>1</v>
      </c>
      <c r="CR449">
        <v>0</v>
      </c>
      <c r="CS449">
        <v>0</v>
      </c>
      <c r="CT449">
        <v>1</v>
      </c>
      <c r="CU449">
        <v>1</v>
      </c>
      <c r="CV449">
        <v>1</v>
      </c>
    </row>
    <row r="450" spans="88:100" ht="12.75">
      <c r="CJ450">
        <v>424</v>
      </c>
      <c r="CK450" s="5" t="s">
        <v>240</v>
      </c>
      <c r="CL450">
        <v>424</v>
      </c>
      <c r="CM450">
        <v>0</v>
      </c>
      <c r="CN450">
        <v>1</v>
      </c>
      <c r="CO450">
        <v>1</v>
      </c>
      <c r="CP450">
        <v>0</v>
      </c>
      <c r="CQ450">
        <v>1</v>
      </c>
      <c r="CR450">
        <v>0</v>
      </c>
      <c r="CS450">
        <v>1</v>
      </c>
      <c r="CT450">
        <v>0</v>
      </c>
      <c r="CU450">
        <v>0</v>
      </c>
      <c r="CV450">
        <v>0</v>
      </c>
    </row>
    <row r="451" spans="88:100" ht="12.75">
      <c r="CJ451">
        <v>425</v>
      </c>
      <c r="CK451" s="5" t="s">
        <v>241</v>
      </c>
      <c r="CL451">
        <v>425</v>
      </c>
      <c r="CM451">
        <v>0</v>
      </c>
      <c r="CN451">
        <v>1</v>
      </c>
      <c r="CO451">
        <v>1</v>
      </c>
      <c r="CP451">
        <v>0</v>
      </c>
      <c r="CQ451">
        <v>1</v>
      </c>
      <c r="CR451">
        <v>0</v>
      </c>
      <c r="CS451">
        <v>1</v>
      </c>
      <c r="CT451">
        <v>0</v>
      </c>
      <c r="CU451">
        <v>0</v>
      </c>
      <c r="CV451">
        <v>1</v>
      </c>
    </row>
    <row r="452" spans="88:100" ht="12.75">
      <c r="CJ452">
        <v>426</v>
      </c>
      <c r="CK452" s="5" t="s">
        <v>242</v>
      </c>
      <c r="CL452">
        <v>426</v>
      </c>
      <c r="CM452">
        <v>0</v>
      </c>
      <c r="CN452">
        <v>1</v>
      </c>
      <c r="CO452">
        <v>1</v>
      </c>
      <c r="CP452">
        <v>0</v>
      </c>
      <c r="CQ452">
        <v>1</v>
      </c>
      <c r="CR452">
        <v>0</v>
      </c>
      <c r="CS452">
        <v>1</v>
      </c>
      <c r="CT452">
        <v>0</v>
      </c>
      <c r="CU452">
        <v>1</v>
      </c>
      <c r="CV452">
        <v>0</v>
      </c>
    </row>
    <row r="453" spans="88:100" ht="12.75">
      <c r="CJ453">
        <v>427</v>
      </c>
      <c r="CK453" s="5" t="s">
        <v>243</v>
      </c>
      <c r="CL453">
        <v>427</v>
      </c>
      <c r="CM453">
        <v>0</v>
      </c>
      <c r="CN453">
        <v>1</v>
      </c>
      <c r="CO453">
        <v>1</v>
      </c>
      <c r="CP453">
        <v>0</v>
      </c>
      <c r="CQ453">
        <v>1</v>
      </c>
      <c r="CR453">
        <v>0</v>
      </c>
      <c r="CS453">
        <v>1</v>
      </c>
      <c r="CT453">
        <v>0</v>
      </c>
      <c r="CU453">
        <v>1</v>
      </c>
      <c r="CV453">
        <v>1</v>
      </c>
    </row>
    <row r="454" spans="88:100" ht="12.75">
      <c r="CJ454">
        <v>428</v>
      </c>
      <c r="CK454" s="5" t="s">
        <v>244</v>
      </c>
      <c r="CL454">
        <v>428</v>
      </c>
      <c r="CM454">
        <v>0</v>
      </c>
      <c r="CN454">
        <v>1</v>
      </c>
      <c r="CO454">
        <v>1</v>
      </c>
      <c r="CP454">
        <v>0</v>
      </c>
      <c r="CQ454">
        <v>1</v>
      </c>
      <c r="CR454">
        <v>0</v>
      </c>
      <c r="CS454">
        <v>1</v>
      </c>
      <c r="CT454">
        <v>1</v>
      </c>
      <c r="CU454">
        <v>0</v>
      </c>
      <c r="CV454">
        <v>0</v>
      </c>
    </row>
    <row r="455" spans="88:100" ht="12.75">
      <c r="CJ455">
        <v>429</v>
      </c>
      <c r="CK455" s="5" t="s">
        <v>245</v>
      </c>
      <c r="CL455">
        <v>429</v>
      </c>
      <c r="CM455">
        <v>0</v>
      </c>
      <c r="CN455">
        <v>1</v>
      </c>
      <c r="CO455">
        <v>1</v>
      </c>
      <c r="CP455">
        <v>0</v>
      </c>
      <c r="CQ455">
        <v>1</v>
      </c>
      <c r="CR455">
        <v>0</v>
      </c>
      <c r="CS455">
        <v>1</v>
      </c>
      <c r="CT455">
        <v>1</v>
      </c>
      <c r="CU455">
        <v>0</v>
      </c>
      <c r="CV455">
        <v>1</v>
      </c>
    </row>
    <row r="456" spans="88:100" ht="12.75">
      <c r="CJ456">
        <v>430</v>
      </c>
      <c r="CK456" s="5" t="s">
        <v>246</v>
      </c>
      <c r="CL456">
        <v>430</v>
      </c>
      <c r="CM456">
        <v>0</v>
      </c>
      <c r="CN456">
        <v>1</v>
      </c>
      <c r="CO456">
        <v>1</v>
      </c>
      <c r="CP456">
        <v>0</v>
      </c>
      <c r="CQ456">
        <v>1</v>
      </c>
      <c r="CR456">
        <v>0</v>
      </c>
      <c r="CS456">
        <v>1</v>
      </c>
      <c r="CT456">
        <v>1</v>
      </c>
      <c r="CU456">
        <v>1</v>
      </c>
      <c r="CV456">
        <v>0</v>
      </c>
    </row>
    <row r="457" spans="88:100" ht="12.75">
      <c r="CJ457">
        <v>431</v>
      </c>
      <c r="CK457" s="5" t="s">
        <v>247</v>
      </c>
      <c r="CL457">
        <v>431</v>
      </c>
      <c r="CM457">
        <v>0</v>
      </c>
      <c r="CN457">
        <v>1</v>
      </c>
      <c r="CO457">
        <v>1</v>
      </c>
      <c r="CP457">
        <v>0</v>
      </c>
      <c r="CQ457">
        <v>1</v>
      </c>
      <c r="CR457">
        <v>0</v>
      </c>
      <c r="CS457">
        <v>1</v>
      </c>
      <c r="CT457">
        <v>1</v>
      </c>
      <c r="CU457">
        <v>1</v>
      </c>
      <c r="CV457">
        <v>1</v>
      </c>
    </row>
    <row r="458" spans="88:100" ht="12.75">
      <c r="CJ458">
        <v>432</v>
      </c>
      <c r="CK458" s="5" t="s">
        <v>248</v>
      </c>
      <c r="CL458">
        <v>432</v>
      </c>
      <c r="CM458">
        <v>0</v>
      </c>
      <c r="CN458">
        <v>1</v>
      </c>
      <c r="CO458">
        <v>1</v>
      </c>
      <c r="CP458">
        <v>0</v>
      </c>
      <c r="CQ458">
        <v>1</v>
      </c>
      <c r="CR458">
        <v>1</v>
      </c>
      <c r="CS458">
        <v>0</v>
      </c>
      <c r="CT458">
        <v>0</v>
      </c>
      <c r="CU458">
        <v>0</v>
      </c>
      <c r="CV458">
        <v>0</v>
      </c>
    </row>
    <row r="459" spans="88:100" ht="12.75">
      <c r="CJ459">
        <v>433</v>
      </c>
      <c r="CK459" s="5" t="s">
        <v>249</v>
      </c>
      <c r="CL459">
        <v>433</v>
      </c>
      <c r="CM459">
        <v>0</v>
      </c>
      <c r="CN459">
        <v>1</v>
      </c>
      <c r="CO459">
        <v>1</v>
      </c>
      <c r="CP459">
        <v>0</v>
      </c>
      <c r="CQ459">
        <v>1</v>
      </c>
      <c r="CR459">
        <v>1</v>
      </c>
      <c r="CS459">
        <v>0</v>
      </c>
      <c r="CT459">
        <v>0</v>
      </c>
      <c r="CU459">
        <v>0</v>
      </c>
      <c r="CV459">
        <v>1</v>
      </c>
    </row>
    <row r="460" spans="88:100" ht="12.75">
      <c r="CJ460">
        <v>434</v>
      </c>
      <c r="CK460" s="5" t="s">
        <v>250</v>
      </c>
      <c r="CL460">
        <v>434</v>
      </c>
      <c r="CM460">
        <v>0</v>
      </c>
      <c r="CN460">
        <v>1</v>
      </c>
      <c r="CO460">
        <v>1</v>
      </c>
      <c r="CP460">
        <v>0</v>
      </c>
      <c r="CQ460">
        <v>1</v>
      </c>
      <c r="CR460">
        <v>1</v>
      </c>
      <c r="CS460">
        <v>0</v>
      </c>
      <c r="CT460">
        <v>0</v>
      </c>
      <c r="CU460">
        <v>1</v>
      </c>
      <c r="CV460">
        <v>0</v>
      </c>
    </row>
    <row r="461" spans="88:100" ht="12.75">
      <c r="CJ461">
        <v>435</v>
      </c>
      <c r="CK461" s="5" t="s">
        <v>251</v>
      </c>
      <c r="CL461">
        <v>435</v>
      </c>
      <c r="CM461">
        <v>0</v>
      </c>
      <c r="CN461">
        <v>1</v>
      </c>
      <c r="CO461">
        <v>1</v>
      </c>
      <c r="CP461">
        <v>0</v>
      </c>
      <c r="CQ461">
        <v>1</v>
      </c>
      <c r="CR461">
        <v>1</v>
      </c>
      <c r="CS461">
        <v>0</v>
      </c>
      <c r="CT461">
        <v>0</v>
      </c>
      <c r="CU461">
        <v>1</v>
      </c>
      <c r="CV461">
        <v>1</v>
      </c>
    </row>
    <row r="462" spans="88:100" ht="12.75">
      <c r="CJ462">
        <v>436</v>
      </c>
      <c r="CK462" s="5" t="s">
        <v>252</v>
      </c>
      <c r="CL462">
        <v>436</v>
      </c>
      <c r="CM462">
        <v>0</v>
      </c>
      <c r="CN462">
        <v>1</v>
      </c>
      <c r="CO462">
        <v>1</v>
      </c>
      <c r="CP462">
        <v>0</v>
      </c>
      <c r="CQ462">
        <v>1</v>
      </c>
      <c r="CR462">
        <v>1</v>
      </c>
      <c r="CS462">
        <v>0</v>
      </c>
      <c r="CT462">
        <v>1</v>
      </c>
      <c r="CU462">
        <v>0</v>
      </c>
      <c r="CV462">
        <v>0</v>
      </c>
    </row>
    <row r="463" spans="88:100" ht="12.75">
      <c r="CJ463">
        <v>437</v>
      </c>
      <c r="CK463" s="5" t="s">
        <v>253</v>
      </c>
      <c r="CL463">
        <v>437</v>
      </c>
      <c r="CM463">
        <v>0</v>
      </c>
      <c r="CN463">
        <v>1</v>
      </c>
      <c r="CO463">
        <v>1</v>
      </c>
      <c r="CP463">
        <v>0</v>
      </c>
      <c r="CQ463">
        <v>1</v>
      </c>
      <c r="CR463">
        <v>1</v>
      </c>
      <c r="CS463">
        <v>0</v>
      </c>
      <c r="CT463">
        <v>1</v>
      </c>
      <c r="CU463">
        <v>0</v>
      </c>
      <c r="CV463">
        <v>1</v>
      </c>
    </row>
    <row r="464" spans="88:100" ht="12.75">
      <c r="CJ464">
        <v>438</v>
      </c>
      <c r="CK464" s="5" t="s">
        <v>254</v>
      </c>
      <c r="CL464">
        <v>438</v>
      </c>
      <c r="CM464">
        <v>0</v>
      </c>
      <c r="CN464">
        <v>1</v>
      </c>
      <c r="CO464">
        <v>1</v>
      </c>
      <c r="CP464">
        <v>0</v>
      </c>
      <c r="CQ464">
        <v>1</v>
      </c>
      <c r="CR464">
        <v>1</v>
      </c>
      <c r="CS464">
        <v>0</v>
      </c>
      <c r="CT464">
        <v>1</v>
      </c>
      <c r="CU464">
        <v>1</v>
      </c>
      <c r="CV464">
        <v>0</v>
      </c>
    </row>
    <row r="465" spans="88:100" ht="12.75">
      <c r="CJ465">
        <v>439</v>
      </c>
      <c r="CK465" s="5" t="s">
        <v>255</v>
      </c>
      <c r="CL465">
        <v>439</v>
      </c>
      <c r="CM465">
        <v>0</v>
      </c>
      <c r="CN465">
        <v>1</v>
      </c>
      <c r="CO465">
        <v>1</v>
      </c>
      <c r="CP465">
        <v>0</v>
      </c>
      <c r="CQ465">
        <v>1</v>
      </c>
      <c r="CR465">
        <v>1</v>
      </c>
      <c r="CS465">
        <v>0</v>
      </c>
      <c r="CT465">
        <v>1</v>
      </c>
      <c r="CU465">
        <v>1</v>
      </c>
      <c r="CV465">
        <v>1</v>
      </c>
    </row>
    <row r="466" spans="88:100" ht="12.75">
      <c r="CJ466">
        <v>440</v>
      </c>
      <c r="CK466" s="5" t="s">
        <v>256</v>
      </c>
      <c r="CL466">
        <v>440</v>
      </c>
      <c r="CM466">
        <v>0</v>
      </c>
      <c r="CN466">
        <v>1</v>
      </c>
      <c r="CO466">
        <v>1</v>
      </c>
      <c r="CP466">
        <v>0</v>
      </c>
      <c r="CQ466">
        <v>1</v>
      </c>
      <c r="CR466">
        <v>1</v>
      </c>
      <c r="CS466">
        <v>1</v>
      </c>
      <c r="CT466">
        <v>0</v>
      </c>
      <c r="CU466">
        <v>0</v>
      </c>
      <c r="CV466">
        <v>0</v>
      </c>
    </row>
    <row r="467" spans="88:100" ht="12.75">
      <c r="CJ467">
        <v>441</v>
      </c>
      <c r="CK467" s="5" t="s">
        <v>257</v>
      </c>
      <c r="CL467">
        <v>441</v>
      </c>
      <c r="CM467">
        <v>0</v>
      </c>
      <c r="CN467">
        <v>1</v>
      </c>
      <c r="CO467">
        <v>1</v>
      </c>
      <c r="CP467">
        <v>0</v>
      </c>
      <c r="CQ467">
        <v>1</v>
      </c>
      <c r="CR467">
        <v>1</v>
      </c>
      <c r="CS467">
        <v>1</v>
      </c>
      <c r="CT467">
        <v>0</v>
      </c>
      <c r="CU467">
        <v>0</v>
      </c>
      <c r="CV467">
        <v>1</v>
      </c>
    </row>
    <row r="468" spans="88:100" ht="12.75">
      <c r="CJ468">
        <v>442</v>
      </c>
      <c r="CK468" s="5" t="s">
        <v>258</v>
      </c>
      <c r="CL468">
        <v>442</v>
      </c>
      <c r="CM468">
        <v>0</v>
      </c>
      <c r="CN468">
        <v>1</v>
      </c>
      <c r="CO468">
        <v>1</v>
      </c>
      <c r="CP468">
        <v>0</v>
      </c>
      <c r="CQ468">
        <v>1</v>
      </c>
      <c r="CR468">
        <v>1</v>
      </c>
      <c r="CS468">
        <v>1</v>
      </c>
      <c r="CT468">
        <v>0</v>
      </c>
      <c r="CU468">
        <v>1</v>
      </c>
      <c r="CV468">
        <v>0</v>
      </c>
    </row>
    <row r="469" spans="88:100" ht="12.75">
      <c r="CJ469">
        <v>443</v>
      </c>
      <c r="CK469" s="5" t="s">
        <v>259</v>
      </c>
      <c r="CL469">
        <v>443</v>
      </c>
      <c r="CM469">
        <v>0</v>
      </c>
      <c r="CN469">
        <v>1</v>
      </c>
      <c r="CO469">
        <v>1</v>
      </c>
      <c r="CP469">
        <v>0</v>
      </c>
      <c r="CQ469">
        <v>1</v>
      </c>
      <c r="CR469">
        <v>1</v>
      </c>
      <c r="CS469">
        <v>1</v>
      </c>
      <c r="CT469">
        <v>0</v>
      </c>
      <c r="CU469">
        <v>1</v>
      </c>
      <c r="CV469">
        <v>1</v>
      </c>
    </row>
    <row r="470" spans="88:100" ht="12.75">
      <c r="CJ470">
        <v>444</v>
      </c>
      <c r="CK470" s="5" t="s">
        <v>260</v>
      </c>
      <c r="CL470">
        <v>444</v>
      </c>
      <c r="CM470">
        <v>0</v>
      </c>
      <c r="CN470">
        <v>1</v>
      </c>
      <c r="CO470">
        <v>1</v>
      </c>
      <c r="CP470">
        <v>0</v>
      </c>
      <c r="CQ470">
        <v>1</v>
      </c>
      <c r="CR470">
        <v>1</v>
      </c>
      <c r="CS470">
        <v>1</v>
      </c>
      <c r="CT470">
        <v>1</v>
      </c>
      <c r="CU470">
        <v>0</v>
      </c>
      <c r="CV470">
        <v>0</v>
      </c>
    </row>
    <row r="471" spans="88:100" ht="12.75">
      <c r="CJ471">
        <v>445</v>
      </c>
      <c r="CK471" s="5" t="s">
        <v>261</v>
      </c>
      <c r="CL471">
        <v>445</v>
      </c>
      <c r="CM471">
        <v>0</v>
      </c>
      <c r="CN471">
        <v>1</v>
      </c>
      <c r="CO471">
        <v>1</v>
      </c>
      <c r="CP471">
        <v>0</v>
      </c>
      <c r="CQ471">
        <v>1</v>
      </c>
      <c r="CR471">
        <v>1</v>
      </c>
      <c r="CS471">
        <v>1</v>
      </c>
      <c r="CT471">
        <v>1</v>
      </c>
      <c r="CU471">
        <v>0</v>
      </c>
      <c r="CV471">
        <v>1</v>
      </c>
    </row>
    <row r="472" spans="88:100" ht="12.75">
      <c r="CJ472">
        <v>446</v>
      </c>
      <c r="CK472" s="5" t="s">
        <v>262</v>
      </c>
      <c r="CL472">
        <v>446</v>
      </c>
      <c r="CM472">
        <v>0</v>
      </c>
      <c r="CN472">
        <v>1</v>
      </c>
      <c r="CO472">
        <v>1</v>
      </c>
      <c r="CP472">
        <v>0</v>
      </c>
      <c r="CQ472">
        <v>1</v>
      </c>
      <c r="CR472">
        <v>1</v>
      </c>
      <c r="CS472">
        <v>1</v>
      </c>
      <c r="CT472">
        <v>1</v>
      </c>
      <c r="CU472">
        <v>1</v>
      </c>
      <c r="CV472">
        <v>0</v>
      </c>
    </row>
    <row r="473" spans="88:100" ht="12.75">
      <c r="CJ473">
        <v>447</v>
      </c>
      <c r="CK473" s="5" t="s">
        <v>263</v>
      </c>
      <c r="CL473">
        <v>447</v>
      </c>
      <c r="CM473">
        <v>0</v>
      </c>
      <c r="CN473">
        <v>1</v>
      </c>
      <c r="CO473">
        <v>1</v>
      </c>
      <c r="CP473">
        <v>0</v>
      </c>
      <c r="CQ473">
        <v>1</v>
      </c>
      <c r="CR473">
        <v>1</v>
      </c>
      <c r="CS473">
        <v>1</v>
      </c>
      <c r="CT473">
        <v>1</v>
      </c>
      <c r="CU473">
        <v>1</v>
      </c>
      <c r="CV473">
        <v>1</v>
      </c>
    </row>
    <row r="474" spans="88:100" ht="12.75">
      <c r="CJ474">
        <v>448</v>
      </c>
      <c r="CK474" s="5" t="s">
        <v>264</v>
      </c>
      <c r="CL474">
        <v>448</v>
      </c>
      <c r="CM474">
        <v>0</v>
      </c>
      <c r="CN474">
        <v>1</v>
      </c>
      <c r="CO474">
        <v>1</v>
      </c>
      <c r="CP474">
        <v>1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</row>
    <row r="475" spans="88:100" ht="12.75">
      <c r="CJ475">
        <v>449</v>
      </c>
      <c r="CK475" s="5" t="s">
        <v>265</v>
      </c>
      <c r="CL475">
        <v>449</v>
      </c>
      <c r="CM475">
        <v>0</v>
      </c>
      <c r="CN475">
        <v>1</v>
      </c>
      <c r="CO475">
        <v>1</v>
      </c>
      <c r="CP475">
        <v>1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1</v>
      </c>
    </row>
    <row r="476" spans="88:100" ht="12.75">
      <c r="CJ476">
        <v>450</v>
      </c>
      <c r="CK476" s="5" t="s">
        <v>266</v>
      </c>
      <c r="CL476">
        <v>450</v>
      </c>
      <c r="CM476">
        <v>0</v>
      </c>
      <c r="CN476">
        <v>1</v>
      </c>
      <c r="CO476">
        <v>1</v>
      </c>
      <c r="CP476">
        <v>1</v>
      </c>
      <c r="CQ476">
        <v>0</v>
      </c>
      <c r="CR476">
        <v>0</v>
      </c>
      <c r="CS476">
        <v>0</v>
      </c>
      <c r="CT476">
        <v>0</v>
      </c>
      <c r="CU476">
        <v>1</v>
      </c>
      <c r="CV476">
        <v>0</v>
      </c>
    </row>
    <row r="477" spans="88:100" ht="12.75">
      <c r="CJ477">
        <v>451</v>
      </c>
      <c r="CK477" s="5" t="s">
        <v>267</v>
      </c>
      <c r="CL477">
        <v>451</v>
      </c>
      <c r="CM477">
        <v>0</v>
      </c>
      <c r="CN477">
        <v>1</v>
      </c>
      <c r="CO477">
        <v>1</v>
      </c>
      <c r="CP477">
        <v>1</v>
      </c>
      <c r="CQ477">
        <v>0</v>
      </c>
      <c r="CR477">
        <v>0</v>
      </c>
      <c r="CS477">
        <v>0</v>
      </c>
      <c r="CT477">
        <v>0</v>
      </c>
      <c r="CU477">
        <v>1</v>
      </c>
      <c r="CV477">
        <v>1</v>
      </c>
    </row>
    <row r="478" spans="88:100" ht="12.75">
      <c r="CJ478">
        <v>452</v>
      </c>
      <c r="CK478" s="5" t="s">
        <v>268</v>
      </c>
      <c r="CL478">
        <v>452</v>
      </c>
      <c r="CM478">
        <v>0</v>
      </c>
      <c r="CN478">
        <v>1</v>
      </c>
      <c r="CO478">
        <v>1</v>
      </c>
      <c r="CP478">
        <v>1</v>
      </c>
      <c r="CQ478">
        <v>0</v>
      </c>
      <c r="CR478">
        <v>0</v>
      </c>
      <c r="CS478">
        <v>0</v>
      </c>
      <c r="CT478">
        <v>1</v>
      </c>
      <c r="CU478">
        <v>0</v>
      </c>
      <c r="CV478">
        <v>0</v>
      </c>
    </row>
    <row r="479" spans="88:100" ht="12.75">
      <c r="CJ479">
        <v>453</v>
      </c>
      <c r="CK479" s="5" t="s">
        <v>269</v>
      </c>
      <c r="CL479">
        <v>453</v>
      </c>
      <c r="CM479">
        <v>0</v>
      </c>
      <c r="CN479">
        <v>1</v>
      </c>
      <c r="CO479">
        <v>1</v>
      </c>
      <c r="CP479">
        <v>1</v>
      </c>
      <c r="CQ479">
        <v>0</v>
      </c>
      <c r="CR479">
        <v>0</v>
      </c>
      <c r="CS479">
        <v>0</v>
      </c>
      <c r="CT479">
        <v>1</v>
      </c>
      <c r="CU479">
        <v>0</v>
      </c>
      <c r="CV479">
        <v>1</v>
      </c>
    </row>
    <row r="480" spans="88:100" ht="12.75">
      <c r="CJ480">
        <v>454</v>
      </c>
      <c r="CK480" s="5" t="s">
        <v>270</v>
      </c>
      <c r="CL480">
        <v>454</v>
      </c>
      <c r="CM480">
        <v>0</v>
      </c>
      <c r="CN480">
        <v>1</v>
      </c>
      <c r="CO480">
        <v>1</v>
      </c>
      <c r="CP480">
        <v>1</v>
      </c>
      <c r="CQ480">
        <v>0</v>
      </c>
      <c r="CR480">
        <v>0</v>
      </c>
      <c r="CS480">
        <v>0</v>
      </c>
      <c r="CT480">
        <v>1</v>
      </c>
      <c r="CU480">
        <v>1</v>
      </c>
      <c r="CV480">
        <v>0</v>
      </c>
    </row>
    <row r="481" spans="88:100" ht="12.75">
      <c r="CJ481">
        <v>455</v>
      </c>
      <c r="CK481" s="5" t="s">
        <v>271</v>
      </c>
      <c r="CL481">
        <v>455</v>
      </c>
      <c r="CM481">
        <v>0</v>
      </c>
      <c r="CN481">
        <v>1</v>
      </c>
      <c r="CO481">
        <v>1</v>
      </c>
      <c r="CP481">
        <v>1</v>
      </c>
      <c r="CQ481">
        <v>0</v>
      </c>
      <c r="CR481">
        <v>0</v>
      </c>
      <c r="CS481">
        <v>0</v>
      </c>
      <c r="CT481">
        <v>1</v>
      </c>
      <c r="CU481">
        <v>1</v>
      </c>
      <c r="CV481">
        <v>1</v>
      </c>
    </row>
    <row r="482" spans="88:100" ht="12.75">
      <c r="CJ482">
        <v>456</v>
      </c>
      <c r="CK482" s="5" t="s">
        <v>272</v>
      </c>
      <c r="CL482">
        <v>456</v>
      </c>
      <c r="CM482">
        <v>0</v>
      </c>
      <c r="CN482">
        <v>1</v>
      </c>
      <c r="CO482">
        <v>1</v>
      </c>
      <c r="CP482">
        <v>1</v>
      </c>
      <c r="CQ482">
        <v>0</v>
      </c>
      <c r="CR482">
        <v>0</v>
      </c>
      <c r="CS482">
        <v>1</v>
      </c>
      <c r="CT482">
        <v>0</v>
      </c>
      <c r="CU482">
        <v>0</v>
      </c>
      <c r="CV482">
        <v>0</v>
      </c>
    </row>
    <row r="483" spans="88:100" ht="12.75">
      <c r="CJ483">
        <v>457</v>
      </c>
      <c r="CK483" s="5" t="s">
        <v>273</v>
      </c>
      <c r="CL483">
        <v>457</v>
      </c>
      <c r="CM483">
        <v>0</v>
      </c>
      <c r="CN483">
        <v>1</v>
      </c>
      <c r="CO483">
        <v>1</v>
      </c>
      <c r="CP483">
        <v>1</v>
      </c>
      <c r="CQ483">
        <v>0</v>
      </c>
      <c r="CR483">
        <v>0</v>
      </c>
      <c r="CS483">
        <v>1</v>
      </c>
      <c r="CT483">
        <v>0</v>
      </c>
      <c r="CU483">
        <v>0</v>
      </c>
      <c r="CV483">
        <v>1</v>
      </c>
    </row>
    <row r="484" spans="88:100" ht="12.75">
      <c r="CJ484">
        <v>458</v>
      </c>
      <c r="CK484" s="5" t="s">
        <v>274</v>
      </c>
      <c r="CL484">
        <v>458</v>
      </c>
      <c r="CM484">
        <v>0</v>
      </c>
      <c r="CN484">
        <v>1</v>
      </c>
      <c r="CO484">
        <v>1</v>
      </c>
      <c r="CP484">
        <v>1</v>
      </c>
      <c r="CQ484">
        <v>0</v>
      </c>
      <c r="CR484">
        <v>0</v>
      </c>
      <c r="CS484">
        <v>1</v>
      </c>
      <c r="CT484">
        <v>0</v>
      </c>
      <c r="CU484">
        <v>1</v>
      </c>
      <c r="CV484">
        <v>0</v>
      </c>
    </row>
    <row r="485" spans="88:100" ht="12.75">
      <c r="CJ485">
        <v>459</v>
      </c>
      <c r="CK485" s="5" t="s">
        <v>275</v>
      </c>
      <c r="CL485">
        <v>459</v>
      </c>
      <c r="CM485">
        <v>0</v>
      </c>
      <c r="CN485">
        <v>1</v>
      </c>
      <c r="CO485">
        <v>1</v>
      </c>
      <c r="CP485">
        <v>1</v>
      </c>
      <c r="CQ485">
        <v>0</v>
      </c>
      <c r="CR485">
        <v>0</v>
      </c>
      <c r="CS485">
        <v>1</v>
      </c>
      <c r="CT485">
        <v>0</v>
      </c>
      <c r="CU485">
        <v>1</v>
      </c>
      <c r="CV485">
        <v>1</v>
      </c>
    </row>
    <row r="486" spans="88:100" ht="12.75">
      <c r="CJ486">
        <v>460</v>
      </c>
      <c r="CK486" s="5" t="s">
        <v>276</v>
      </c>
      <c r="CL486">
        <v>460</v>
      </c>
      <c r="CM486">
        <v>0</v>
      </c>
      <c r="CN486">
        <v>1</v>
      </c>
      <c r="CO486">
        <v>1</v>
      </c>
      <c r="CP486">
        <v>1</v>
      </c>
      <c r="CQ486">
        <v>0</v>
      </c>
      <c r="CR486">
        <v>0</v>
      </c>
      <c r="CS486">
        <v>1</v>
      </c>
      <c r="CT486">
        <v>1</v>
      </c>
      <c r="CU486">
        <v>0</v>
      </c>
      <c r="CV486">
        <v>0</v>
      </c>
    </row>
    <row r="487" spans="88:100" ht="12.75">
      <c r="CJ487">
        <v>461</v>
      </c>
      <c r="CK487" s="5" t="s">
        <v>277</v>
      </c>
      <c r="CL487">
        <v>461</v>
      </c>
      <c r="CM487">
        <v>0</v>
      </c>
      <c r="CN487">
        <v>1</v>
      </c>
      <c r="CO487">
        <v>1</v>
      </c>
      <c r="CP487">
        <v>1</v>
      </c>
      <c r="CQ487">
        <v>0</v>
      </c>
      <c r="CR487">
        <v>0</v>
      </c>
      <c r="CS487">
        <v>1</v>
      </c>
      <c r="CT487">
        <v>1</v>
      </c>
      <c r="CU487">
        <v>0</v>
      </c>
      <c r="CV487">
        <v>1</v>
      </c>
    </row>
    <row r="488" spans="88:100" ht="12.75">
      <c r="CJ488">
        <v>462</v>
      </c>
      <c r="CK488" s="5" t="s">
        <v>278</v>
      </c>
      <c r="CL488">
        <v>462</v>
      </c>
      <c r="CM488">
        <v>0</v>
      </c>
      <c r="CN488">
        <v>1</v>
      </c>
      <c r="CO488">
        <v>1</v>
      </c>
      <c r="CP488">
        <v>1</v>
      </c>
      <c r="CQ488">
        <v>0</v>
      </c>
      <c r="CR488">
        <v>0</v>
      </c>
      <c r="CS488">
        <v>1</v>
      </c>
      <c r="CT488">
        <v>1</v>
      </c>
      <c r="CU488">
        <v>1</v>
      </c>
      <c r="CV488">
        <v>0</v>
      </c>
    </row>
    <row r="489" spans="88:100" ht="12.75">
      <c r="CJ489">
        <v>463</v>
      </c>
      <c r="CK489" s="5" t="s">
        <v>279</v>
      </c>
      <c r="CL489">
        <v>463</v>
      </c>
      <c r="CM489">
        <v>0</v>
      </c>
      <c r="CN489">
        <v>1</v>
      </c>
      <c r="CO489">
        <v>1</v>
      </c>
      <c r="CP489">
        <v>1</v>
      </c>
      <c r="CQ489">
        <v>0</v>
      </c>
      <c r="CR489">
        <v>0</v>
      </c>
      <c r="CS489">
        <v>1</v>
      </c>
      <c r="CT489">
        <v>1</v>
      </c>
      <c r="CU489">
        <v>1</v>
      </c>
      <c r="CV489">
        <v>1</v>
      </c>
    </row>
    <row r="490" spans="88:100" ht="12.75">
      <c r="CJ490">
        <v>464</v>
      </c>
      <c r="CK490" s="5" t="s">
        <v>280</v>
      </c>
      <c r="CL490">
        <v>464</v>
      </c>
      <c r="CM490">
        <v>0</v>
      </c>
      <c r="CN490">
        <v>1</v>
      </c>
      <c r="CO490">
        <v>1</v>
      </c>
      <c r="CP490">
        <v>1</v>
      </c>
      <c r="CQ490">
        <v>0</v>
      </c>
      <c r="CR490">
        <v>1</v>
      </c>
      <c r="CS490">
        <v>0</v>
      </c>
      <c r="CT490">
        <v>0</v>
      </c>
      <c r="CU490">
        <v>0</v>
      </c>
      <c r="CV490">
        <v>0</v>
      </c>
    </row>
    <row r="491" spans="88:100" ht="12.75">
      <c r="CJ491">
        <v>465</v>
      </c>
      <c r="CK491" s="5" t="s">
        <v>281</v>
      </c>
      <c r="CL491">
        <v>465</v>
      </c>
      <c r="CM491">
        <v>0</v>
      </c>
      <c r="CN491">
        <v>1</v>
      </c>
      <c r="CO491">
        <v>1</v>
      </c>
      <c r="CP491">
        <v>1</v>
      </c>
      <c r="CQ491">
        <v>0</v>
      </c>
      <c r="CR491">
        <v>1</v>
      </c>
      <c r="CS491">
        <v>0</v>
      </c>
      <c r="CT491">
        <v>0</v>
      </c>
      <c r="CU491">
        <v>0</v>
      </c>
      <c r="CV491">
        <v>1</v>
      </c>
    </row>
    <row r="492" spans="88:100" ht="12.75">
      <c r="CJ492">
        <v>466</v>
      </c>
      <c r="CK492" s="5" t="s">
        <v>282</v>
      </c>
      <c r="CL492">
        <v>466</v>
      </c>
      <c r="CM492">
        <v>0</v>
      </c>
      <c r="CN492">
        <v>1</v>
      </c>
      <c r="CO492">
        <v>1</v>
      </c>
      <c r="CP492">
        <v>1</v>
      </c>
      <c r="CQ492">
        <v>0</v>
      </c>
      <c r="CR492">
        <v>1</v>
      </c>
      <c r="CS492">
        <v>0</v>
      </c>
      <c r="CT492">
        <v>0</v>
      </c>
      <c r="CU492">
        <v>1</v>
      </c>
      <c r="CV492">
        <v>0</v>
      </c>
    </row>
    <row r="493" spans="88:100" ht="12.75">
      <c r="CJ493">
        <v>467</v>
      </c>
      <c r="CK493" s="5" t="s">
        <v>283</v>
      </c>
      <c r="CL493">
        <v>467</v>
      </c>
      <c r="CM493">
        <v>0</v>
      </c>
      <c r="CN493">
        <v>1</v>
      </c>
      <c r="CO493">
        <v>1</v>
      </c>
      <c r="CP493">
        <v>1</v>
      </c>
      <c r="CQ493">
        <v>0</v>
      </c>
      <c r="CR493">
        <v>1</v>
      </c>
      <c r="CS493">
        <v>0</v>
      </c>
      <c r="CT493">
        <v>0</v>
      </c>
      <c r="CU493">
        <v>1</v>
      </c>
      <c r="CV493">
        <v>1</v>
      </c>
    </row>
    <row r="494" spans="88:100" ht="12.75">
      <c r="CJ494">
        <v>468</v>
      </c>
      <c r="CK494" s="5" t="s">
        <v>284</v>
      </c>
      <c r="CL494">
        <v>468</v>
      </c>
      <c r="CM494">
        <v>0</v>
      </c>
      <c r="CN494">
        <v>1</v>
      </c>
      <c r="CO494">
        <v>1</v>
      </c>
      <c r="CP494">
        <v>1</v>
      </c>
      <c r="CQ494">
        <v>0</v>
      </c>
      <c r="CR494">
        <v>1</v>
      </c>
      <c r="CS494">
        <v>0</v>
      </c>
      <c r="CT494">
        <v>1</v>
      </c>
      <c r="CU494">
        <v>0</v>
      </c>
      <c r="CV494">
        <v>0</v>
      </c>
    </row>
    <row r="495" spans="88:100" ht="12.75">
      <c r="CJ495">
        <v>469</v>
      </c>
      <c r="CK495" s="5" t="s">
        <v>285</v>
      </c>
      <c r="CL495">
        <v>469</v>
      </c>
      <c r="CM495">
        <v>0</v>
      </c>
      <c r="CN495">
        <v>1</v>
      </c>
      <c r="CO495">
        <v>1</v>
      </c>
      <c r="CP495">
        <v>1</v>
      </c>
      <c r="CQ495">
        <v>0</v>
      </c>
      <c r="CR495">
        <v>1</v>
      </c>
      <c r="CS495">
        <v>0</v>
      </c>
      <c r="CT495">
        <v>1</v>
      </c>
      <c r="CU495">
        <v>0</v>
      </c>
      <c r="CV495">
        <v>1</v>
      </c>
    </row>
    <row r="496" spans="88:100" ht="12.75">
      <c r="CJ496">
        <v>470</v>
      </c>
      <c r="CK496" s="5" t="s">
        <v>286</v>
      </c>
      <c r="CL496">
        <v>470</v>
      </c>
      <c r="CM496">
        <v>0</v>
      </c>
      <c r="CN496">
        <v>1</v>
      </c>
      <c r="CO496">
        <v>1</v>
      </c>
      <c r="CP496">
        <v>1</v>
      </c>
      <c r="CQ496">
        <v>0</v>
      </c>
      <c r="CR496">
        <v>1</v>
      </c>
      <c r="CS496">
        <v>0</v>
      </c>
      <c r="CT496">
        <v>1</v>
      </c>
      <c r="CU496">
        <v>1</v>
      </c>
      <c r="CV496">
        <v>0</v>
      </c>
    </row>
    <row r="497" spans="88:100" ht="12.75">
      <c r="CJ497">
        <v>471</v>
      </c>
      <c r="CK497" s="5" t="s">
        <v>287</v>
      </c>
      <c r="CL497">
        <v>471</v>
      </c>
      <c r="CM497">
        <v>0</v>
      </c>
      <c r="CN497">
        <v>1</v>
      </c>
      <c r="CO497">
        <v>1</v>
      </c>
      <c r="CP497">
        <v>1</v>
      </c>
      <c r="CQ497">
        <v>0</v>
      </c>
      <c r="CR497">
        <v>1</v>
      </c>
      <c r="CS497">
        <v>0</v>
      </c>
      <c r="CT497">
        <v>1</v>
      </c>
      <c r="CU497">
        <v>1</v>
      </c>
      <c r="CV497">
        <v>1</v>
      </c>
    </row>
    <row r="498" spans="88:100" ht="12.75">
      <c r="CJ498">
        <v>472</v>
      </c>
      <c r="CK498" s="5" t="s">
        <v>288</v>
      </c>
      <c r="CL498">
        <v>472</v>
      </c>
      <c r="CM498">
        <v>0</v>
      </c>
      <c r="CN498">
        <v>1</v>
      </c>
      <c r="CO498">
        <v>1</v>
      </c>
      <c r="CP498">
        <v>1</v>
      </c>
      <c r="CQ498">
        <v>0</v>
      </c>
      <c r="CR498">
        <v>1</v>
      </c>
      <c r="CS498">
        <v>1</v>
      </c>
      <c r="CT498">
        <v>0</v>
      </c>
      <c r="CU498">
        <v>0</v>
      </c>
      <c r="CV498">
        <v>0</v>
      </c>
    </row>
    <row r="499" spans="88:100" ht="12.75">
      <c r="CJ499">
        <v>473</v>
      </c>
      <c r="CK499" s="5" t="s">
        <v>289</v>
      </c>
      <c r="CL499">
        <v>473</v>
      </c>
      <c r="CM499">
        <v>0</v>
      </c>
      <c r="CN499">
        <v>1</v>
      </c>
      <c r="CO499">
        <v>1</v>
      </c>
      <c r="CP499">
        <v>1</v>
      </c>
      <c r="CQ499">
        <v>0</v>
      </c>
      <c r="CR499">
        <v>1</v>
      </c>
      <c r="CS499">
        <v>1</v>
      </c>
      <c r="CT499">
        <v>0</v>
      </c>
      <c r="CU499">
        <v>0</v>
      </c>
      <c r="CV499">
        <v>1</v>
      </c>
    </row>
    <row r="500" spans="88:100" ht="12.75">
      <c r="CJ500">
        <v>474</v>
      </c>
      <c r="CK500" s="5" t="s">
        <v>290</v>
      </c>
      <c r="CL500">
        <v>474</v>
      </c>
      <c r="CM500">
        <v>0</v>
      </c>
      <c r="CN500">
        <v>1</v>
      </c>
      <c r="CO500">
        <v>1</v>
      </c>
      <c r="CP500">
        <v>1</v>
      </c>
      <c r="CQ500">
        <v>0</v>
      </c>
      <c r="CR500">
        <v>1</v>
      </c>
      <c r="CS500">
        <v>1</v>
      </c>
      <c r="CT500">
        <v>0</v>
      </c>
      <c r="CU500">
        <v>1</v>
      </c>
      <c r="CV500">
        <v>0</v>
      </c>
    </row>
    <row r="501" spans="88:100" ht="12.75">
      <c r="CJ501">
        <v>475</v>
      </c>
      <c r="CK501" s="5" t="s">
        <v>291</v>
      </c>
      <c r="CL501">
        <v>475</v>
      </c>
      <c r="CM501">
        <v>0</v>
      </c>
      <c r="CN501">
        <v>1</v>
      </c>
      <c r="CO501">
        <v>1</v>
      </c>
      <c r="CP501">
        <v>1</v>
      </c>
      <c r="CQ501">
        <v>0</v>
      </c>
      <c r="CR501">
        <v>1</v>
      </c>
      <c r="CS501">
        <v>1</v>
      </c>
      <c r="CT501">
        <v>0</v>
      </c>
      <c r="CU501">
        <v>1</v>
      </c>
      <c r="CV501">
        <v>1</v>
      </c>
    </row>
    <row r="502" spans="88:100" ht="12.75">
      <c r="CJ502">
        <v>476</v>
      </c>
      <c r="CK502" s="5" t="s">
        <v>292</v>
      </c>
      <c r="CL502">
        <v>476</v>
      </c>
      <c r="CM502">
        <v>0</v>
      </c>
      <c r="CN502">
        <v>1</v>
      </c>
      <c r="CO502">
        <v>1</v>
      </c>
      <c r="CP502">
        <v>1</v>
      </c>
      <c r="CQ502">
        <v>0</v>
      </c>
      <c r="CR502">
        <v>1</v>
      </c>
      <c r="CS502">
        <v>1</v>
      </c>
      <c r="CT502">
        <v>1</v>
      </c>
      <c r="CU502">
        <v>0</v>
      </c>
      <c r="CV502">
        <v>0</v>
      </c>
    </row>
    <row r="503" spans="88:100" ht="12.75">
      <c r="CJ503">
        <v>477</v>
      </c>
      <c r="CK503" s="5" t="s">
        <v>293</v>
      </c>
      <c r="CL503">
        <v>477</v>
      </c>
      <c r="CM503">
        <v>0</v>
      </c>
      <c r="CN503">
        <v>1</v>
      </c>
      <c r="CO503">
        <v>1</v>
      </c>
      <c r="CP503">
        <v>1</v>
      </c>
      <c r="CQ503">
        <v>0</v>
      </c>
      <c r="CR503">
        <v>1</v>
      </c>
      <c r="CS503">
        <v>1</v>
      </c>
      <c r="CT503">
        <v>1</v>
      </c>
      <c r="CU503">
        <v>0</v>
      </c>
      <c r="CV503">
        <v>1</v>
      </c>
    </row>
    <row r="504" spans="88:100" ht="12.75">
      <c r="CJ504">
        <v>478</v>
      </c>
      <c r="CK504" s="5" t="s">
        <v>294</v>
      </c>
      <c r="CL504">
        <v>478</v>
      </c>
      <c r="CM504">
        <v>0</v>
      </c>
      <c r="CN504">
        <v>1</v>
      </c>
      <c r="CO504">
        <v>1</v>
      </c>
      <c r="CP504">
        <v>1</v>
      </c>
      <c r="CQ504">
        <v>0</v>
      </c>
      <c r="CR504">
        <v>1</v>
      </c>
      <c r="CS504">
        <v>1</v>
      </c>
      <c r="CT504">
        <v>1</v>
      </c>
      <c r="CU504">
        <v>1</v>
      </c>
      <c r="CV504">
        <v>0</v>
      </c>
    </row>
    <row r="505" spans="88:100" ht="12.75">
      <c r="CJ505">
        <v>479</v>
      </c>
      <c r="CK505" s="5" t="s">
        <v>295</v>
      </c>
      <c r="CL505">
        <v>479</v>
      </c>
      <c r="CM505">
        <v>0</v>
      </c>
      <c r="CN505">
        <v>1</v>
      </c>
      <c r="CO505">
        <v>1</v>
      </c>
      <c r="CP505">
        <v>1</v>
      </c>
      <c r="CQ505">
        <v>0</v>
      </c>
      <c r="CR505">
        <v>1</v>
      </c>
      <c r="CS505">
        <v>1</v>
      </c>
      <c r="CT505">
        <v>1</v>
      </c>
      <c r="CU505">
        <v>1</v>
      </c>
      <c r="CV505">
        <v>1</v>
      </c>
    </row>
    <row r="506" spans="88:100" ht="12.75">
      <c r="CJ506">
        <v>480</v>
      </c>
      <c r="CK506" s="6" t="s">
        <v>318</v>
      </c>
      <c r="CL506">
        <v>480</v>
      </c>
      <c r="CM506">
        <v>0</v>
      </c>
      <c r="CN506">
        <v>1</v>
      </c>
      <c r="CO506">
        <v>1</v>
      </c>
      <c r="CP506">
        <v>1</v>
      </c>
      <c r="CQ506">
        <v>1</v>
      </c>
      <c r="CR506">
        <v>0</v>
      </c>
      <c r="CS506">
        <v>0</v>
      </c>
      <c r="CT506">
        <v>0</v>
      </c>
      <c r="CU506">
        <v>0</v>
      </c>
      <c r="CV506">
        <v>0</v>
      </c>
    </row>
    <row r="507" spans="88:100" ht="12.75">
      <c r="CJ507">
        <v>481</v>
      </c>
      <c r="CK507" s="6" t="s">
        <v>319</v>
      </c>
      <c r="CL507">
        <v>481</v>
      </c>
      <c r="CM507">
        <v>0</v>
      </c>
      <c r="CN507">
        <v>1</v>
      </c>
      <c r="CO507">
        <v>1</v>
      </c>
      <c r="CP507">
        <v>1</v>
      </c>
      <c r="CQ507">
        <v>1</v>
      </c>
      <c r="CR507">
        <v>0</v>
      </c>
      <c r="CS507">
        <v>0</v>
      </c>
      <c r="CT507">
        <v>0</v>
      </c>
      <c r="CU507">
        <v>0</v>
      </c>
      <c r="CV507">
        <v>1</v>
      </c>
    </row>
    <row r="508" spans="88:100" ht="12.75">
      <c r="CJ508">
        <v>482</v>
      </c>
      <c r="CK508" s="6" t="s">
        <v>320</v>
      </c>
      <c r="CL508">
        <v>482</v>
      </c>
      <c r="CM508">
        <v>0</v>
      </c>
      <c r="CN508">
        <v>1</v>
      </c>
      <c r="CO508">
        <v>1</v>
      </c>
      <c r="CP508">
        <v>1</v>
      </c>
      <c r="CQ508">
        <v>1</v>
      </c>
      <c r="CR508">
        <v>0</v>
      </c>
      <c r="CS508">
        <v>0</v>
      </c>
      <c r="CT508">
        <v>0</v>
      </c>
      <c r="CU508">
        <v>1</v>
      </c>
      <c r="CV508">
        <v>0</v>
      </c>
    </row>
    <row r="509" spans="88:100" ht="12.75">
      <c r="CJ509">
        <v>483</v>
      </c>
      <c r="CK509" s="6" t="s">
        <v>321</v>
      </c>
      <c r="CL509">
        <v>483</v>
      </c>
      <c r="CM509">
        <v>0</v>
      </c>
      <c r="CN509">
        <v>1</v>
      </c>
      <c r="CO509">
        <v>1</v>
      </c>
      <c r="CP509">
        <v>1</v>
      </c>
      <c r="CQ509">
        <v>1</v>
      </c>
      <c r="CR509">
        <v>0</v>
      </c>
      <c r="CS509">
        <v>0</v>
      </c>
      <c r="CT509">
        <v>0</v>
      </c>
      <c r="CU509">
        <v>1</v>
      </c>
      <c r="CV509">
        <v>1</v>
      </c>
    </row>
    <row r="510" spans="88:100" ht="12.75">
      <c r="CJ510">
        <v>484</v>
      </c>
      <c r="CK510" s="6" t="s">
        <v>322</v>
      </c>
      <c r="CL510">
        <v>484</v>
      </c>
      <c r="CM510">
        <v>0</v>
      </c>
      <c r="CN510">
        <v>1</v>
      </c>
      <c r="CO510">
        <v>1</v>
      </c>
      <c r="CP510">
        <v>1</v>
      </c>
      <c r="CQ510">
        <v>1</v>
      </c>
      <c r="CR510">
        <v>0</v>
      </c>
      <c r="CS510">
        <v>0</v>
      </c>
      <c r="CT510">
        <v>1</v>
      </c>
      <c r="CU510">
        <v>0</v>
      </c>
      <c r="CV510">
        <v>0</v>
      </c>
    </row>
    <row r="511" spans="88:100" ht="12.75">
      <c r="CJ511">
        <v>485</v>
      </c>
      <c r="CK511" s="6" t="s">
        <v>323</v>
      </c>
      <c r="CL511">
        <v>485</v>
      </c>
      <c r="CM511">
        <v>0</v>
      </c>
      <c r="CN511">
        <v>1</v>
      </c>
      <c r="CO511">
        <v>1</v>
      </c>
      <c r="CP511">
        <v>1</v>
      </c>
      <c r="CQ511">
        <v>1</v>
      </c>
      <c r="CR511">
        <v>0</v>
      </c>
      <c r="CS511">
        <v>0</v>
      </c>
      <c r="CT511">
        <v>1</v>
      </c>
      <c r="CU511">
        <v>0</v>
      </c>
      <c r="CV511">
        <v>1</v>
      </c>
    </row>
    <row r="512" spans="88:100" ht="12.75">
      <c r="CJ512">
        <v>486</v>
      </c>
      <c r="CK512" s="6" t="s">
        <v>324</v>
      </c>
      <c r="CL512">
        <v>486</v>
      </c>
      <c r="CM512">
        <v>0</v>
      </c>
      <c r="CN512">
        <v>1</v>
      </c>
      <c r="CO512">
        <v>1</v>
      </c>
      <c r="CP512">
        <v>1</v>
      </c>
      <c r="CQ512">
        <v>1</v>
      </c>
      <c r="CR512">
        <v>0</v>
      </c>
      <c r="CS512">
        <v>0</v>
      </c>
      <c r="CT512">
        <v>1</v>
      </c>
      <c r="CU512">
        <v>1</v>
      </c>
      <c r="CV512">
        <v>0</v>
      </c>
    </row>
    <row r="513" spans="88:100" ht="12.75">
      <c r="CJ513">
        <v>487</v>
      </c>
      <c r="CK513" s="6" t="s">
        <v>325</v>
      </c>
      <c r="CL513">
        <v>487</v>
      </c>
      <c r="CM513">
        <v>0</v>
      </c>
      <c r="CN513">
        <v>1</v>
      </c>
      <c r="CO513">
        <v>1</v>
      </c>
      <c r="CP513">
        <v>1</v>
      </c>
      <c r="CQ513">
        <v>1</v>
      </c>
      <c r="CR513">
        <v>0</v>
      </c>
      <c r="CS513">
        <v>0</v>
      </c>
      <c r="CT513">
        <v>1</v>
      </c>
      <c r="CU513">
        <v>1</v>
      </c>
      <c r="CV513">
        <v>1</v>
      </c>
    </row>
    <row r="514" spans="88:100" ht="12.75">
      <c r="CJ514">
        <v>488</v>
      </c>
      <c r="CK514" s="6" t="s">
        <v>326</v>
      </c>
      <c r="CL514">
        <v>488</v>
      </c>
      <c r="CM514">
        <v>0</v>
      </c>
      <c r="CN514">
        <v>1</v>
      </c>
      <c r="CO514">
        <v>1</v>
      </c>
      <c r="CP514">
        <v>1</v>
      </c>
      <c r="CQ514">
        <v>1</v>
      </c>
      <c r="CR514">
        <v>0</v>
      </c>
      <c r="CS514">
        <v>1</v>
      </c>
      <c r="CT514">
        <v>0</v>
      </c>
      <c r="CU514">
        <v>0</v>
      </c>
      <c r="CV514">
        <v>0</v>
      </c>
    </row>
    <row r="515" spans="88:100" ht="12.75">
      <c r="CJ515">
        <v>489</v>
      </c>
      <c r="CK515" s="6" t="s">
        <v>327</v>
      </c>
      <c r="CL515">
        <v>489</v>
      </c>
      <c r="CM515">
        <v>0</v>
      </c>
      <c r="CN515">
        <v>1</v>
      </c>
      <c r="CO515">
        <v>1</v>
      </c>
      <c r="CP515">
        <v>1</v>
      </c>
      <c r="CQ515">
        <v>1</v>
      </c>
      <c r="CR515">
        <v>0</v>
      </c>
      <c r="CS515">
        <v>1</v>
      </c>
      <c r="CT515">
        <v>0</v>
      </c>
      <c r="CU515">
        <v>0</v>
      </c>
      <c r="CV515">
        <v>1</v>
      </c>
    </row>
    <row r="516" spans="88:100" ht="12.75">
      <c r="CJ516">
        <v>490</v>
      </c>
      <c r="CK516" s="5" t="s">
        <v>296</v>
      </c>
      <c r="CL516">
        <v>490</v>
      </c>
      <c r="CM516">
        <v>0</v>
      </c>
      <c r="CN516">
        <v>1</v>
      </c>
      <c r="CO516">
        <v>1</v>
      </c>
      <c r="CP516">
        <v>1</v>
      </c>
      <c r="CQ516">
        <v>1</v>
      </c>
      <c r="CR516">
        <v>0</v>
      </c>
      <c r="CS516">
        <v>1</v>
      </c>
      <c r="CT516">
        <v>0</v>
      </c>
      <c r="CU516">
        <v>1</v>
      </c>
      <c r="CV516">
        <v>0</v>
      </c>
    </row>
    <row r="517" spans="88:100" ht="12.75">
      <c r="CJ517">
        <v>491</v>
      </c>
      <c r="CK517" s="5" t="s">
        <v>297</v>
      </c>
      <c r="CL517">
        <v>491</v>
      </c>
      <c r="CM517">
        <v>0</v>
      </c>
      <c r="CN517">
        <v>1</v>
      </c>
      <c r="CO517">
        <v>1</v>
      </c>
      <c r="CP517">
        <v>1</v>
      </c>
      <c r="CQ517">
        <v>1</v>
      </c>
      <c r="CR517">
        <v>0</v>
      </c>
      <c r="CS517">
        <v>1</v>
      </c>
      <c r="CT517">
        <v>0</v>
      </c>
      <c r="CU517">
        <v>1</v>
      </c>
      <c r="CV517">
        <v>1</v>
      </c>
    </row>
    <row r="518" spans="88:100" ht="12.75">
      <c r="CJ518">
        <v>492</v>
      </c>
      <c r="CK518" s="5" t="s">
        <v>298</v>
      </c>
      <c r="CL518">
        <v>492</v>
      </c>
      <c r="CM518">
        <v>0</v>
      </c>
      <c r="CN518">
        <v>1</v>
      </c>
      <c r="CO518">
        <v>1</v>
      </c>
      <c r="CP518">
        <v>1</v>
      </c>
      <c r="CQ518">
        <v>1</v>
      </c>
      <c r="CR518">
        <v>0</v>
      </c>
      <c r="CS518">
        <v>1</v>
      </c>
      <c r="CT518">
        <v>1</v>
      </c>
      <c r="CU518">
        <v>0</v>
      </c>
      <c r="CV518">
        <v>0</v>
      </c>
    </row>
    <row r="519" spans="88:100" ht="12.75">
      <c r="CJ519">
        <v>493</v>
      </c>
      <c r="CK519" s="5" t="s">
        <v>299</v>
      </c>
      <c r="CL519">
        <v>493</v>
      </c>
      <c r="CM519">
        <v>0</v>
      </c>
      <c r="CN519">
        <v>1</v>
      </c>
      <c r="CO519">
        <v>1</v>
      </c>
      <c r="CP519">
        <v>1</v>
      </c>
      <c r="CQ519">
        <v>1</v>
      </c>
      <c r="CR519">
        <v>0</v>
      </c>
      <c r="CS519">
        <v>1</v>
      </c>
      <c r="CT519">
        <v>1</v>
      </c>
      <c r="CU519">
        <v>0</v>
      </c>
      <c r="CV519">
        <v>1</v>
      </c>
    </row>
    <row r="520" spans="88:100" ht="12.75">
      <c r="CJ520">
        <v>494</v>
      </c>
      <c r="CK520" s="5" t="s">
        <v>300</v>
      </c>
      <c r="CL520">
        <v>494</v>
      </c>
      <c r="CM520">
        <v>0</v>
      </c>
      <c r="CN520">
        <v>1</v>
      </c>
      <c r="CO520">
        <v>1</v>
      </c>
      <c r="CP520">
        <v>1</v>
      </c>
      <c r="CQ520">
        <v>1</v>
      </c>
      <c r="CR520">
        <v>0</v>
      </c>
      <c r="CS520">
        <v>1</v>
      </c>
      <c r="CT520">
        <v>1</v>
      </c>
      <c r="CU520">
        <v>1</v>
      </c>
      <c r="CV520">
        <v>0</v>
      </c>
    </row>
    <row r="521" spans="88:100" ht="12.75">
      <c r="CJ521">
        <v>495</v>
      </c>
      <c r="CK521" s="5" t="s">
        <v>301</v>
      </c>
      <c r="CL521">
        <v>495</v>
      </c>
      <c r="CM521">
        <v>0</v>
      </c>
      <c r="CN521">
        <v>1</v>
      </c>
      <c r="CO521">
        <v>1</v>
      </c>
      <c r="CP521">
        <v>1</v>
      </c>
      <c r="CQ521">
        <v>1</v>
      </c>
      <c r="CR521">
        <v>0</v>
      </c>
      <c r="CS521">
        <v>1</v>
      </c>
      <c r="CT521">
        <v>1</v>
      </c>
      <c r="CU521">
        <v>1</v>
      </c>
      <c r="CV521">
        <v>1</v>
      </c>
    </row>
    <row r="522" spans="88:100" ht="12.75">
      <c r="CJ522">
        <v>496</v>
      </c>
      <c r="CK522" s="5" t="s">
        <v>302</v>
      </c>
      <c r="CL522">
        <v>496</v>
      </c>
      <c r="CM522">
        <v>0</v>
      </c>
      <c r="CN522">
        <v>1</v>
      </c>
      <c r="CO522">
        <v>1</v>
      </c>
      <c r="CP522">
        <v>1</v>
      </c>
      <c r="CQ522">
        <v>1</v>
      </c>
      <c r="CR522">
        <v>1</v>
      </c>
      <c r="CS522">
        <v>0</v>
      </c>
      <c r="CT522">
        <v>0</v>
      </c>
      <c r="CU522">
        <v>0</v>
      </c>
      <c r="CV522">
        <v>0</v>
      </c>
    </row>
    <row r="523" spans="88:100" ht="12.75">
      <c r="CJ523">
        <v>497</v>
      </c>
      <c r="CK523" s="5" t="s">
        <v>303</v>
      </c>
      <c r="CL523">
        <v>497</v>
      </c>
      <c r="CM523">
        <v>0</v>
      </c>
      <c r="CN523">
        <v>1</v>
      </c>
      <c r="CO523">
        <v>1</v>
      </c>
      <c r="CP523">
        <v>1</v>
      </c>
      <c r="CQ523">
        <v>1</v>
      </c>
      <c r="CR523">
        <v>1</v>
      </c>
      <c r="CS523">
        <v>0</v>
      </c>
      <c r="CT523">
        <v>0</v>
      </c>
      <c r="CU523">
        <v>0</v>
      </c>
      <c r="CV523">
        <v>1</v>
      </c>
    </row>
    <row r="524" spans="88:100" ht="12.75">
      <c r="CJ524">
        <v>498</v>
      </c>
      <c r="CK524" s="5" t="s">
        <v>304</v>
      </c>
      <c r="CL524">
        <v>498</v>
      </c>
      <c r="CM524">
        <v>0</v>
      </c>
      <c r="CN524">
        <v>1</v>
      </c>
      <c r="CO524">
        <v>1</v>
      </c>
      <c r="CP524">
        <v>1</v>
      </c>
      <c r="CQ524">
        <v>1</v>
      </c>
      <c r="CR524">
        <v>1</v>
      </c>
      <c r="CS524">
        <v>0</v>
      </c>
      <c r="CT524">
        <v>0</v>
      </c>
      <c r="CU524">
        <v>1</v>
      </c>
      <c r="CV524">
        <v>0</v>
      </c>
    </row>
    <row r="525" spans="88:100" ht="12.75">
      <c r="CJ525">
        <v>499</v>
      </c>
      <c r="CK525" s="5" t="s">
        <v>305</v>
      </c>
      <c r="CL525">
        <v>499</v>
      </c>
      <c r="CM525">
        <v>0</v>
      </c>
      <c r="CN525">
        <v>1</v>
      </c>
      <c r="CO525">
        <v>1</v>
      </c>
      <c r="CP525">
        <v>1</v>
      </c>
      <c r="CQ525">
        <v>1</v>
      </c>
      <c r="CR525">
        <v>1</v>
      </c>
      <c r="CS525">
        <v>0</v>
      </c>
      <c r="CT525">
        <v>0</v>
      </c>
      <c r="CU525">
        <v>1</v>
      </c>
      <c r="CV525">
        <v>1</v>
      </c>
    </row>
    <row r="526" spans="88:100" ht="12.75">
      <c r="CJ526">
        <v>500</v>
      </c>
      <c r="CK526" s="5" t="s">
        <v>306</v>
      </c>
      <c r="CL526">
        <v>500</v>
      </c>
      <c r="CM526">
        <v>0</v>
      </c>
      <c r="CN526">
        <v>1</v>
      </c>
      <c r="CO526">
        <v>1</v>
      </c>
      <c r="CP526">
        <v>1</v>
      </c>
      <c r="CQ526">
        <v>1</v>
      </c>
      <c r="CR526">
        <v>1</v>
      </c>
      <c r="CS526">
        <v>0</v>
      </c>
      <c r="CT526">
        <v>1</v>
      </c>
      <c r="CU526">
        <v>0</v>
      </c>
      <c r="CV526">
        <v>0</v>
      </c>
    </row>
    <row r="527" spans="88:100" ht="12.75">
      <c r="CJ527">
        <v>501</v>
      </c>
      <c r="CK527" s="5" t="s">
        <v>307</v>
      </c>
      <c r="CL527">
        <v>501</v>
      </c>
      <c r="CM527">
        <v>0</v>
      </c>
      <c r="CN527">
        <v>1</v>
      </c>
      <c r="CO527">
        <v>1</v>
      </c>
      <c r="CP527">
        <v>1</v>
      </c>
      <c r="CQ527">
        <v>1</v>
      </c>
      <c r="CR527">
        <v>1</v>
      </c>
      <c r="CS527">
        <v>0</v>
      </c>
      <c r="CT527">
        <v>1</v>
      </c>
      <c r="CU527">
        <v>0</v>
      </c>
      <c r="CV527">
        <v>1</v>
      </c>
    </row>
    <row r="528" spans="88:100" ht="12.75">
      <c r="CJ528">
        <v>502</v>
      </c>
      <c r="CK528" s="5" t="s">
        <v>308</v>
      </c>
      <c r="CL528">
        <v>502</v>
      </c>
      <c r="CM528">
        <v>0</v>
      </c>
      <c r="CN528">
        <v>1</v>
      </c>
      <c r="CO528">
        <v>1</v>
      </c>
      <c r="CP528">
        <v>1</v>
      </c>
      <c r="CQ528">
        <v>1</v>
      </c>
      <c r="CR528">
        <v>1</v>
      </c>
      <c r="CS528">
        <v>0</v>
      </c>
      <c r="CT528">
        <v>1</v>
      </c>
      <c r="CU528">
        <v>1</v>
      </c>
      <c r="CV528">
        <v>0</v>
      </c>
    </row>
    <row r="529" spans="88:100" ht="12.75">
      <c r="CJ529">
        <v>503</v>
      </c>
      <c r="CK529" s="5" t="s">
        <v>309</v>
      </c>
      <c r="CL529">
        <v>503</v>
      </c>
      <c r="CM529">
        <v>0</v>
      </c>
      <c r="CN529">
        <v>1</v>
      </c>
      <c r="CO529">
        <v>1</v>
      </c>
      <c r="CP529">
        <v>1</v>
      </c>
      <c r="CQ529">
        <v>1</v>
      </c>
      <c r="CR529">
        <v>1</v>
      </c>
      <c r="CS529">
        <v>0</v>
      </c>
      <c r="CT529">
        <v>1</v>
      </c>
      <c r="CU529">
        <v>1</v>
      </c>
      <c r="CV529">
        <v>1</v>
      </c>
    </row>
    <row r="530" spans="88:100" ht="12.75">
      <c r="CJ530">
        <v>504</v>
      </c>
      <c r="CK530" s="5" t="s">
        <v>310</v>
      </c>
      <c r="CL530">
        <v>504</v>
      </c>
      <c r="CM530">
        <v>0</v>
      </c>
      <c r="CN530">
        <v>1</v>
      </c>
      <c r="CO530">
        <v>1</v>
      </c>
      <c r="CP530">
        <v>1</v>
      </c>
      <c r="CQ530">
        <v>1</v>
      </c>
      <c r="CR530">
        <v>1</v>
      </c>
      <c r="CS530">
        <v>1</v>
      </c>
      <c r="CT530">
        <v>0</v>
      </c>
      <c r="CU530">
        <v>0</v>
      </c>
      <c r="CV530">
        <v>0</v>
      </c>
    </row>
    <row r="531" spans="88:100" ht="12.75">
      <c r="CJ531">
        <v>505</v>
      </c>
      <c r="CK531" s="5" t="s">
        <v>311</v>
      </c>
      <c r="CL531">
        <v>505</v>
      </c>
      <c r="CM531">
        <v>0</v>
      </c>
      <c r="CN531">
        <v>1</v>
      </c>
      <c r="CO531">
        <v>1</v>
      </c>
      <c r="CP531">
        <v>1</v>
      </c>
      <c r="CQ531">
        <v>1</v>
      </c>
      <c r="CR531">
        <v>1</v>
      </c>
      <c r="CS531">
        <v>1</v>
      </c>
      <c r="CT531">
        <v>0</v>
      </c>
      <c r="CU531">
        <v>0</v>
      </c>
      <c r="CV531">
        <v>1</v>
      </c>
    </row>
    <row r="532" spans="88:100" ht="12.75">
      <c r="CJ532">
        <v>506</v>
      </c>
      <c r="CK532" s="5" t="s">
        <v>312</v>
      </c>
      <c r="CL532">
        <v>506</v>
      </c>
      <c r="CM532">
        <v>0</v>
      </c>
      <c r="CN532">
        <v>1</v>
      </c>
      <c r="CO532">
        <v>1</v>
      </c>
      <c r="CP532">
        <v>1</v>
      </c>
      <c r="CQ532">
        <v>1</v>
      </c>
      <c r="CR532">
        <v>1</v>
      </c>
      <c r="CS532">
        <v>1</v>
      </c>
      <c r="CT532">
        <v>0</v>
      </c>
      <c r="CU532">
        <v>1</v>
      </c>
      <c r="CV532">
        <v>0</v>
      </c>
    </row>
    <row r="533" spans="88:100" ht="12.75">
      <c r="CJ533">
        <v>507</v>
      </c>
      <c r="CK533" s="5" t="s">
        <v>313</v>
      </c>
      <c r="CL533">
        <v>507</v>
      </c>
      <c r="CM533">
        <v>0</v>
      </c>
      <c r="CN533">
        <v>1</v>
      </c>
      <c r="CO533">
        <v>1</v>
      </c>
      <c r="CP533">
        <v>1</v>
      </c>
      <c r="CQ533">
        <v>1</v>
      </c>
      <c r="CR533">
        <v>1</v>
      </c>
      <c r="CS533">
        <v>1</v>
      </c>
      <c r="CT533">
        <v>0</v>
      </c>
      <c r="CU533">
        <v>1</v>
      </c>
      <c r="CV533">
        <v>1</v>
      </c>
    </row>
    <row r="534" spans="88:100" ht="12.75">
      <c r="CJ534">
        <v>508</v>
      </c>
      <c r="CK534" s="5" t="s">
        <v>314</v>
      </c>
      <c r="CL534">
        <v>508</v>
      </c>
      <c r="CM534">
        <v>0</v>
      </c>
      <c r="CN534">
        <v>1</v>
      </c>
      <c r="CO534">
        <v>1</v>
      </c>
      <c r="CP534">
        <v>1</v>
      </c>
      <c r="CQ534">
        <v>1</v>
      </c>
      <c r="CR534">
        <v>1</v>
      </c>
      <c r="CS534">
        <v>1</v>
      </c>
      <c r="CT534">
        <v>1</v>
      </c>
      <c r="CU534">
        <v>0</v>
      </c>
      <c r="CV534">
        <v>0</v>
      </c>
    </row>
    <row r="535" spans="88:100" ht="12.75">
      <c r="CJ535">
        <v>509</v>
      </c>
      <c r="CK535" s="5" t="s">
        <v>315</v>
      </c>
      <c r="CL535">
        <v>509</v>
      </c>
      <c r="CM535">
        <v>0</v>
      </c>
      <c r="CN535">
        <v>1</v>
      </c>
      <c r="CO535">
        <v>1</v>
      </c>
      <c r="CP535">
        <v>1</v>
      </c>
      <c r="CQ535">
        <v>1</v>
      </c>
      <c r="CR535">
        <v>1</v>
      </c>
      <c r="CS535">
        <v>1</v>
      </c>
      <c r="CT535">
        <v>1</v>
      </c>
      <c r="CU535">
        <v>0</v>
      </c>
      <c r="CV535">
        <v>1</v>
      </c>
    </row>
    <row r="536" spans="88:100" ht="12.75">
      <c r="CJ536">
        <v>510</v>
      </c>
      <c r="CK536" s="5" t="s">
        <v>316</v>
      </c>
      <c r="CL536">
        <v>510</v>
      </c>
      <c r="CM536">
        <v>0</v>
      </c>
      <c r="CN536">
        <v>1</v>
      </c>
      <c r="CO536">
        <v>1</v>
      </c>
      <c r="CP536">
        <v>1</v>
      </c>
      <c r="CQ536">
        <v>1</v>
      </c>
      <c r="CR536">
        <v>1</v>
      </c>
      <c r="CS536">
        <v>1</v>
      </c>
      <c r="CT536">
        <v>1</v>
      </c>
      <c r="CU536">
        <v>1</v>
      </c>
      <c r="CV536">
        <v>0</v>
      </c>
    </row>
    <row r="537" spans="88:100" ht="12.75">
      <c r="CJ537">
        <v>511</v>
      </c>
      <c r="CK537" s="5" t="s">
        <v>317</v>
      </c>
      <c r="CL537">
        <v>511</v>
      </c>
      <c r="CM537">
        <v>0</v>
      </c>
      <c r="CN537">
        <v>1</v>
      </c>
      <c r="CO537">
        <v>1</v>
      </c>
      <c r="CP537">
        <v>1</v>
      </c>
      <c r="CQ537">
        <v>1</v>
      </c>
      <c r="CR537">
        <v>1</v>
      </c>
      <c r="CS537">
        <v>1</v>
      </c>
      <c r="CT537">
        <v>1</v>
      </c>
      <c r="CU537">
        <v>1</v>
      </c>
      <c r="CV537">
        <v>1</v>
      </c>
    </row>
    <row r="538" spans="88:100" ht="12.75">
      <c r="CJ538">
        <v>512</v>
      </c>
      <c r="CK538" s="5">
        <v>200</v>
      </c>
      <c r="CL538">
        <v>512</v>
      </c>
      <c r="CM538">
        <v>1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</row>
    <row r="539" spans="88:100" ht="12.75">
      <c r="CJ539">
        <v>513</v>
      </c>
      <c r="CK539" s="5">
        <v>201</v>
      </c>
      <c r="CL539">
        <v>513</v>
      </c>
      <c r="CM539">
        <v>1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1</v>
      </c>
    </row>
    <row r="540" spans="88:100" ht="12.75">
      <c r="CJ540">
        <v>514</v>
      </c>
      <c r="CK540" s="5">
        <v>202</v>
      </c>
      <c r="CL540">
        <v>514</v>
      </c>
      <c r="CM540">
        <v>1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1</v>
      </c>
      <c r="CV540">
        <v>0</v>
      </c>
    </row>
    <row r="541" spans="88:100" ht="12.75">
      <c r="CJ541">
        <v>515</v>
      </c>
      <c r="CK541" s="5">
        <v>203</v>
      </c>
      <c r="CL541">
        <v>515</v>
      </c>
      <c r="CM541">
        <v>1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1</v>
      </c>
      <c r="CV541">
        <v>1</v>
      </c>
    </row>
    <row r="542" spans="88:100" ht="12.75">
      <c r="CJ542">
        <v>516</v>
      </c>
      <c r="CK542" s="5">
        <v>204</v>
      </c>
      <c r="CL542">
        <v>516</v>
      </c>
      <c r="CM542">
        <v>1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1</v>
      </c>
      <c r="CU542">
        <v>0</v>
      </c>
      <c r="CV542">
        <v>0</v>
      </c>
    </row>
    <row r="543" spans="88:100" ht="12.75">
      <c r="CJ543">
        <v>517</v>
      </c>
      <c r="CK543" s="5">
        <v>205</v>
      </c>
      <c r="CL543">
        <v>517</v>
      </c>
      <c r="CM543">
        <v>1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1</v>
      </c>
      <c r="CU543">
        <v>0</v>
      </c>
      <c r="CV543">
        <v>1</v>
      </c>
    </row>
    <row r="544" spans="88:100" ht="12.75">
      <c r="CJ544">
        <v>518</v>
      </c>
      <c r="CK544" s="5">
        <v>206</v>
      </c>
      <c r="CL544">
        <v>518</v>
      </c>
      <c r="CM544">
        <v>1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1</v>
      </c>
      <c r="CU544">
        <v>1</v>
      </c>
      <c r="CV544">
        <v>0</v>
      </c>
    </row>
    <row r="545" spans="88:100" ht="12.75">
      <c r="CJ545">
        <v>519</v>
      </c>
      <c r="CK545" s="5">
        <v>207</v>
      </c>
      <c r="CL545">
        <v>519</v>
      </c>
      <c r="CM545">
        <v>1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1</v>
      </c>
      <c r="CU545">
        <v>1</v>
      </c>
      <c r="CV545">
        <v>1</v>
      </c>
    </row>
    <row r="546" spans="88:100" ht="12.75">
      <c r="CJ546">
        <v>520</v>
      </c>
      <c r="CK546" s="5">
        <v>208</v>
      </c>
      <c r="CL546">
        <v>520</v>
      </c>
      <c r="CM546">
        <v>1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1</v>
      </c>
      <c r="CT546">
        <v>0</v>
      </c>
      <c r="CU546">
        <v>0</v>
      </c>
      <c r="CV546">
        <v>0</v>
      </c>
    </row>
    <row r="547" spans="88:100" ht="12.75">
      <c r="CJ547">
        <v>521</v>
      </c>
      <c r="CK547" s="5">
        <v>209</v>
      </c>
      <c r="CL547">
        <v>521</v>
      </c>
      <c r="CM547">
        <v>1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1</v>
      </c>
      <c r="CT547">
        <v>0</v>
      </c>
      <c r="CU547">
        <v>0</v>
      </c>
      <c r="CV547">
        <v>1</v>
      </c>
    </row>
    <row r="548" spans="88:100" ht="12.75">
      <c r="CJ548">
        <v>522</v>
      </c>
      <c r="CK548" s="5" t="s">
        <v>328</v>
      </c>
      <c r="CL548">
        <v>522</v>
      </c>
      <c r="CM548">
        <v>1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1</v>
      </c>
      <c r="CT548">
        <v>0</v>
      </c>
      <c r="CU548">
        <v>1</v>
      </c>
      <c r="CV548">
        <v>0</v>
      </c>
    </row>
    <row r="549" spans="88:100" ht="12.75">
      <c r="CJ549">
        <v>523</v>
      </c>
      <c r="CK549" s="5" t="s">
        <v>329</v>
      </c>
      <c r="CL549">
        <v>523</v>
      </c>
      <c r="CM549">
        <v>1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1</v>
      </c>
      <c r="CT549">
        <v>0</v>
      </c>
      <c r="CU549">
        <v>1</v>
      </c>
      <c r="CV549">
        <v>1</v>
      </c>
    </row>
    <row r="550" spans="88:100" ht="12.75">
      <c r="CJ550">
        <v>524</v>
      </c>
      <c r="CK550" s="5" t="s">
        <v>330</v>
      </c>
      <c r="CL550">
        <v>524</v>
      </c>
      <c r="CM550">
        <v>1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1</v>
      </c>
      <c r="CT550">
        <v>1</v>
      </c>
      <c r="CU550">
        <v>0</v>
      </c>
      <c r="CV550">
        <v>0</v>
      </c>
    </row>
    <row r="551" spans="88:100" ht="12.75">
      <c r="CJ551">
        <v>525</v>
      </c>
      <c r="CK551" s="5" t="s">
        <v>331</v>
      </c>
      <c r="CL551">
        <v>525</v>
      </c>
      <c r="CM551">
        <v>1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1</v>
      </c>
      <c r="CT551">
        <v>1</v>
      </c>
      <c r="CU551">
        <v>0</v>
      </c>
      <c r="CV551">
        <v>1</v>
      </c>
    </row>
    <row r="552" spans="88:100" ht="12.75">
      <c r="CJ552">
        <v>526</v>
      </c>
      <c r="CK552" s="5" t="s">
        <v>332</v>
      </c>
      <c r="CL552">
        <v>526</v>
      </c>
      <c r="CM552">
        <v>1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1</v>
      </c>
      <c r="CT552">
        <v>1</v>
      </c>
      <c r="CU552">
        <v>1</v>
      </c>
      <c r="CV552">
        <v>0</v>
      </c>
    </row>
    <row r="553" spans="88:100" ht="12.75">
      <c r="CJ553">
        <v>527</v>
      </c>
      <c r="CK553" s="5" t="s">
        <v>333</v>
      </c>
      <c r="CL553">
        <v>527</v>
      </c>
      <c r="CM553">
        <v>1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1</v>
      </c>
      <c r="CT553">
        <v>1</v>
      </c>
      <c r="CU553">
        <v>1</v>
      </c>
      <c r="CV553">
        <v>1</v>
      </c>
    </row>
    <row r="554" spans="88:100" ht="12.75">
      <c r="CJ554">
        <v>528</v>
      </c>
      <c r="CK554" s="5">
        <v>210</v>
      </c>
      <c r="CL554">
        <v>528</v>
      </c>
      <c r="CM554">
        <v>1</v>
      </c>
      <c r="CN554">
        <v>0</v>
      </c>
      <c r="CO554">
        <v>0</v>
      </c>
      <c r="CP554">
        <v>0</v>
      </c>
      <c r="CQ554">
        <v>0</v>
      </c>
      <c r="CR554">
        <v>1</v>
      </c>
      <c r="CS554">
        <v>0</v>
      </c>
      <c r="CT554">
        <v>0</v>
      </c>
      <c r="CU554">
        <v>0</v>
      </c>
      <c r="CV554">
        <v>0</v>
      </c>
    </row>
    <row r="555" spans="88:100" ht="12.75">
      <c r="CJ555">
        <v>529</v>
      </c>
      <c r="CK555" s="5">
        <v>211</v>
      </c>
      <c r="CL555">
        <v>529</v>
      </c>
      <c r="CM555">
        <v>1</v>
      </c>
      <c r="CN555">
        <v>0</v>
      </c>
      <c r="CO555">
        <v>0</v>
      </c>
      <c r="CP555">
        <v>0</v>
      </c>
      <c r="CQ555">
        <v>0</v>
      </c>
      <c r="CR555">
        <v>1</v>
      </c>
      <c r="CS555">
        <v>0</v>
      </c>
      <c r="CT555">
        <v>0</v>
      </c>
      <c r="CU555">
        <v>0</v>
      </c>
      <c r="CV555">
        <v>1</v>
      </c>
    </row>
    <row r="556" spans="88:100" ht="12.75">
      <c r="CJ556">
        <v>530</v>
      </c>
      <c r="CK556" s="5">
        <v>212</v>
      </c>
      <c r="CL556">
        <v>530</v>
      </c>
      <c r="CM556">
        <v>1</v>
      </c>
      <c r="CN556">
        <v>0</v>
      </c>
      <c r="CO556">
        <v>0</v>
      </c>
      <c r="CP556">
        <v>0</v>
      </c>
      <c r="CQ556">
        <v>0</v>
      </c>
      <c r="CR556">
        <v>1</v>
      </c>
      <c r="CS556">
        <v>0</v>
      </c>
      <c r="CT556">
        <v>0</v>
      </c>
      <c r="CU556">
        <v>1</v>
      </c>
      <c r="CV556">
        <v>0</v>
      </c>
    </row>
    <row r="557" spans="88:100" ht="12.75">
      <c r="CJ557">
        <v>531</v>
      </c>
      <c r="CK557" s="5">
        <v>213</v>
      </c>
      <c r="CL557">
        <v>531</v>
      </c>
      <c r="CM557">
        <v>1</v>
      </c>
      <c r="CN557">
        <v>0</v>
      </c>
      <c r="CO557">
        <v>0</v>
      </c>
      <c r="CP557">
        <v>0</v>
      </c>
      <c r="CQ557">
        <v>0</v>
      </c>
      <c r="CR557">
        <v>1</v>
      </c>
      <c r="CS557">
        <v>0</v>
      </c>
      <c r="CT557">
        <v>0</v>
      </c>
      <c r="CU557">
        <v>1</v>
      </c>
      <c r="CV557">
        <v>1</v>
      </c>
    </row>
    <row r="558" spans="88:100" ht="12.75">
      <c r="CJ558">
        <v>532</v>
      </c>
      <c r="CK558" s="5">
        <v>214</v>
      </c>
      <c r="CL558">
        <v>532</v>
      </c>
      <c r="CM558">
        <v>1</v>
      </c>
      <c r="CN558">
        <v>0</v>
      </c>
      <c r="CO558">
        <v>0</v>
      </c>
      <c r="CP558">
        <v>0</v>
      </c>
      <c r="CQ558">
        <v>0</v>
      </c>
      <c r="CR558">
        <v>1</v>
      </c>
      <c r="CS558">
        <v>0</v>
      </c>
      <c r="CT558">
        <v>1</v>
      </c>
      <c r="CU558">
        <v>0</v>
      </c>
      <c r="CV558">
        <v>0</v>
      </c>
    </row>
    <row r="559" spans="88:100" ht="12.75">
      <c r="CJ559">
        <v>533</v>
      </c>
      <c r="CK559" s="5">
        <v>215</v>
      </c>
      <c r="CL559">
        <v>533</v>
      </c>
      <c r="CM559">
        <v>1</v>
      </c>
      <c r="CN559">
        <v>0</v>
      </c>
      <c r="CO559">
        <v>0</v>
      </c>
      <c r="CP559">
        <v>0</v>
      </c>
      <c r="CQ559">
        <v>0</v>
      </c>
      <c r="CR559">
        <v>1</v>
      </c>
      <c r="CS559">
        <v>0</v>
      </c>
      <c r="CT559">
        <v>1</v>
      </c>
      <c r="CU559">
        <v>0</v>
      </c>
      <c r="CV559">
        <v>1</v>
      </c>
    </row>
    <row r="560" spans="88:100" ht="12.75">
      <c r="CJ560">
        <v>534</v>
      </c>
      <c r="CK560" s="5">
        <v>216</v>
      </c>
      <c r="CL560">
        <v>534</v>
      </c>
      <c r="CM560">
        <v>1</v>
      </c>
      <c r="CN560">
        <v>0</v>
      </c>
      <c r="CO560">
        <v>0</v>
      </c>
      <c r="CP560">
        <v>0</v>
      </c>
      <c r="CQ560">
        <v>0</v>
      </c>
      <c r="CR560">
        <v>1</v>
      </c>
      <c r="CS560">
        <v>0</v>
      </c>
      <c r="CT560">
        <v>1</v>
      </c>
      <c r="CU560">
        <v>1</v>
      </c>
      <c r="CV560">
        <v>0</v>
      </c>
    </row>
    <row r="561" spans="88:100" ht="12.75">
      <c r="CJ561">
        <v>535</v>
      </c>
      <c r="CK561" s="5">
        <v>217</v>
      </c>
      <c r="CL561">
        <v>535</v>
      </c>
      <c r="CM561">
        <v>1</v>
      </c>
      <c r="CN561">
        <v>0</v>
      </c>
      <c r="CO561">
        <v>0</v>
      </c>
      <c r="CP561">
        <v>0</v>
      </c>
      <c r="CQ561">
        <v>0</v>
      </c>
      <c r="CR561">
        <v>1</v>
      </c>
      <c r="CS561">
        <v>0</v>
      </c>
      <c r="CT561">
        <v>1</v>
      </c>
      <c r="CU561">
        <v>1</v>
      </c>
      <c r="CV561">
        <v>1</v>
      </c>
    </row>
    <row r="562" spans="88:100" ht="12.75">
      <c r="CJ562">
        <v>536</v>
      </c>
      <c r="CK562" s="5">
        <v>218</v>
      </c>
      <c r="CL562">
        <v>536</v>
      </c>
      <c r="CM562">
        <v>1</v>
      </c>
      <c r="CN562">
        <v>0</v>
      </c>
      <c r="CO562">
        <v>0</v>
      </c>
      <c r="CP562">
        <v>0</v>
      </c>
      <c r="CQ562">
        <v>0</v>
      </c>
      <c r="CR562">
        <v>1</v>
      </c>
      <c r="CS562">
        <v>1</v>
      </c>
      <c r="CT562">
        <v>0</v>
      </c>
      <c r="CU562">
        <v>0</v>
      </c>
      <c r="CV562">
        <v>0</v>
      </c>
    </row>
    <row r="563" spans="88:100" ht="12.75">
      <c r="CJ563">
        <v>537</v>
      </c>
      <c r="CK563" s="5">
        <v>219</v>
      </c>
      <c r="CL563">
        <v>537</v>
      </c>
      <c r="CM563">
        <v>1</v>
      </c>
      <c r="CN563">
        <v>0</v>
      </c>
      <c r="CO563">
        <v>0</v>
      </c>
      <c r="CP563">
        <v>0</v>
      </c>
      <c r="CQ563">
        <v>0</v>
      </c>
      <c r="CR563">
        <v>1</v>
      </c>
      <c r="CS563">
        <v>1</v>
      </c>
      <c r="CT563">
        <v>0</v>
      </c>
      <c r="CU563">
        <v>0</v>
      </c>
      <c r="CV563">
        <v>1</v>
      </c>
    </row>
    <row r="564" spans="88:100" ht="12.75">
      <c r="CJ564">
        <v>538</v>
      </c>
      <c r="CK564" s="5" t="s">
        <v>334</v>
      </c>
      <c r="CL564">
        <v>538</v>
      </c>
      <c r="CM564">
        <v>1</v>
      </c>
      <c r="CN564">
        <v>0</v>
      </c>
      <c r="CO564">
        <v>0</v>
      </c>
      <c r="CP564">
        <v>0</v>
      </c>
      <c r="CQ564">
        <v>0</v>
      </c>
      <c r="CR564">
        <v>1</v>
      </c>
      <c r="CS564">
        <v>1</v>
      </c>
      <c r="CT564">
        <v>0</v>
      </c>
      <c r="CU564">
        <v>1</v>
      </c>
      <c r="CV564">
        <v>0</v>
      </c>
    </row>
    <row r="565" spans="88:100" ht="12.75">
      <c r="CJ565">
        <v>539</v>
      </c>
      <c r="CK565" s="5" t="s">
        <v>335</v>
      </c>
      <c r="CL565">
        <v>539</v>
      </c>
      <c r="CM565">
        <v>1</v>
      </c>
      <c r="CN565">
        <v>0</v>
      </c>
      <c r="CO565">
        <v>0</v>
      </c>
      <c r="CP565">
        <v>0</v>
      </c>
      <c r="CQ565">
        <v>0</v>
      </c>
      <c r="CR565">
        <v>1</v>
      </c>
      <c r="CS565">
        <v>1</v>
      </c>
      <c r="CT565">
        <v>0</v>
      </c>
      <c r="CU565">
        <v>1</v>
      </c>
      <c r="CV565">
        <v>1</v>
      </c>
    </row>
    <row r="566" spans="88:100" ht="12.75">
      <c r="CJ566">
        <v>540</v>
      </c>
      <c r="CK566" s="5" t="s">
        <v>336</v>
      </c>
      <c r="CL566">
        <v>540</v>
      </c>
      <c r="CM566">
        <v>1</v>
      </c>
      <c r="CN566">
        <v>0</v>
      </c>
      <c r="CO566">
        <v>0</v>
      </c>
      <c r="CP566">
        <v>0</v>
      </c>
      <c r="CQ566">
        <v>0</v>
      </c>
      <c r="CR566">
        <v>1</v>
      </c>
      <c r="CS566">
        <v>1</v>
      </c>
      <c r="CT566">
        <v>1</v>
      </c>
      <c r="CU566">
        <v>0</v>
      </c>
      <c r="CV566">
        <v>0</v>
      </c>
    </row>
    <row r="567" spans="88:100" ht="12.75">
      <c r="CJ567">
        <v>541</v>
      </c>
      <c r="CK567" s="5" t="s">
        <v>337</v>
      </c>
      <c r="CL567">
        <v>541</v>
      </c>
      <c r="CM567">
        <v>1</v>
      </c>
      <c r="CN567">
        <v>0</v>
      </c>
      <c r="CO567">
        <v>0</v>
      </c>
      <c r="CP567">
        <v>0</v>
      </c>
      <c r="CQ567">
        <v>0</v>
      </c>
      <c r="CR567">
        <v>1</v>
      </c>
      <c r="CS567">
        <v>1</v>
      </c>
      <c r="CT567">
        <v>1</v>
      </c>
      <c r="CU567">
        <v>0</v>
      </c>
      <c r="CV567">
        <v>1</v>
      </c>
    </row>
    <row r="568" spans="88:100" ht="12.75">
      <c r="CJ568">
        <v>542</v>
      </c>
      <c r="CK568" s="5" t="s">
        <v>338</v>
      </c>
      <c r="CL568">
        <v>542</v>
      </c>
      <c r="CM568">
        <v>1</v>
      </c>
      <c r="CN568">
        <v>0</v>
      </c>
      <c r="CO568">
        <v>0</v>
      </c>
      <c r="CP568">
        <v>0</v>
      </c>
      <c r="CQ568">
        <v>0</v>
      </c>
      <c r="CR568">
        <v>1</v>
      </c>
      <c r="CS568">
        <v>1</v>
      </c>
      <c r="CT568">
        <v>1</v>
      </c>
      <c r="CU568">
        <v>1</v>
      </c>
      <c r="CV568">
        <v>0</v>
      </c>
    </row>
    <row r="569" spans="88:100" ht="12.75">
      <c r="CJ569">
        <v>543</v>
      </c>
      <c r="CK569" s="5" t="s">
        <v>339</v>
      </c>
      <c r="CL569">
        <v>543</v>
      </c>
      <c r="CM569">
        <v>1</v>
      </c>
      <c r="CN569">
        <v>0</v>
      </c>
      <c r="CO569">
        <v>0</v>
      </c>
      <c r="CP569">
        <v>0</v>
      </c>
      <c r="CQ569">
        <v>0</v>
      </c>
      <c r="CR569">
        <v>1</v>
      </c>
      <c r="CS569">
        <v>1</v>
      </c>
      <c r="CT569">
        <v>1</v>
      </c>
      <c r="CU569">
        <v>1</v>
      </c>
      <c r="CV569">
        <v>1</v>
      </c>
    </row>
    <row r="570" spans="88:100" ht="12.75">
      <c r="CJ570">
        <v>544</v>
      </c>
      <c r="CK570" s="5">
        <v>220</v>
      </c>
      <c r="CL570">
        <v>544</v>
      </c>
      <c r="CM570">
        <v>1</v>
      </c>
      <c r="CN570">
        <v>0</v>
      </c>
      <c r="CO570">
        <v>0</v>
      </c>
      <c r="CP570">
        <v>0</v>
      </c>
      <c r="CQ570">
        <v>1</v>
      </c>
      <c r="CR570">
        <v>0</v>
      </c>
      <c r="CS570">
        <v>0</v>
      </c>
      <c r="CT570">
        <v>0</v>
      </c>
      <c r="CU570">
        <v>0</v>
      </c>
      <c r="CV570">
        <v>0</v>
      </c>
    </row>
    <row r="571" spans="88:100" ht="12.75">
      <c r="CJ571">
        <v>545</v>
      </c>
      <c r="CK571" s="5">
        <v>221</v>
      </c>
      <c r="CL571">
        <v>545</v>
      </c>
      <c r="CM571">
        <v>1</v>
      </c>
      <c r="CN571">
        <v>0</v>
      </c>
      <c r="CO571">
        <v>0</v>
      </c>
      <c r="CP571">
        <v>0</v>
      </c>
      <c r="CQ571">
        <v>1</v>
      </c>
      <c r="CR571">
        <v>0</v>
      </c>
      <c r="CS571">
        <v>0</v>
      </c>
      <c r="CT571">
        <v>0</v>
      </c>
      <c r="CU571">
        <v>0</v>
      </c>
      <c r="CV571">
        <v>1</v>
      </c>
    </row>
    <row r="572" spans="88:100" ht="12.75">
      <c r="CJ572">
        <v>546</v>
      </c>
      <c r="CK572" s="5">
        <v>222</v>
      </c>
      <c r="CL572">
        <v>546</v>
      </c>
      <c r="CM572">
        <v>1</v>
      </c>
      <c r="CN572">
        <v>0</v>
      </c>
      <c r="CO572">
        <v>0</v>
      </c>
      <c r="CP572">
        <v>0</v>
      </c>
      <c r="CQ572">
        <v>1</v>
      </c>
      <c r="CR572">
        <v>0</v>
      </c>
      <c r="CS572">
        <v>0</v>
      </c>
      <c r="CT572">
        <v>0</v>
      </c>
      <c r="CU572">
        <v>1</v>
      </c>
      <c r="CV572">
        <v>0</v>
      </c>
    </row>
    <row r="573" spans="88:100" ht="12.75">
      <c r="CJ573">
        <v>547</v>
      </c>
      <c r="CK573" s="5">
        <v>223</v>
      </c>
      <c r="CL573">
        <v>547</v>
      </c>
      <c r="CM573">
        <v>1</v>
      </c>
      <c r="CN573">
        <v>0</v>
      </c>
      <c r="CO573">
        <v>0</v>
      </c>
      <c r="CP573">
        <v>0</v>
      </c>
      <c r="CQ573">
        <v>1</v>
      </c>
      <c r="CR573">
        <v>0</v>
      </c>
      <c r="CS573">
        <v>0</v>
      </c>
      <c r="CT573">
        <v>0</v>
      </c>
      <c r="CU573">
        <v>1</v>
      </c>
      <c r="CV573">
        <v>1</v>
      </c>
    </row>
    <row r="574" spans="88:100" ht="12.75">
      <c r="CJ574">
        <v>548</v>
      </c>
      <c r="CK574" s="5">
        <v>224</v>
      </c>
      <c r="CL574">
        <v>548</v>
      </c>
      <c r="CM574">
        <v>1</v>
      </c>
      <c r="CN574">
        <v>0</v>
      </c>
      <c r="CO574">
        <v>0</v>
      </c>
      <c r="CP574">
        <v>0</v>
      </c>
      <c r="CQ574">
        <v>1</v>
      </c>
      <c r="CR574">
        <v>0</v>
      </c>
      <c r="CS574">
        <v>0</v>
      </c>
      <c r="CT574">
        <v>1</v>
      </c>
      <c r="CU574">
        <v>0</v>
      </c>
      <c r="CV574">
        <v>0</v>
      </c>
    </row>
    <row r="575" spans="88:100" ht="12.75">
      <c r="CJ575">
        <v>549</v>
      </c>
      <c r="CK575" s="5">
        <v>225</v>
      </c>
      <c r="CL575">
        <v>549</v>
      </c>
      <c r="CM575">
        <v>1</v>
      </c>
      <c r="CN575">
        <v>0</v>
      </c>
      <c r="CO575">
        <v>0</v>
      </c>
      <c r="CP575">
        <v>0</v>
      </c>
      <c r="CQ575">
        <v>1</v>
      </c>
      <c r="CR575">
        <v>0</v>
      </c>
      <c r="CS575">
        <v>0</v>
      </c>
      <c r="CT575">
        <v>1</v>
      </c>
      <c r="CU575">
        <v>0</v>
      </c>
      <c r="CV575">
        <v>1</v>
      </c>
    </row>
    <row r="576" spans="88:100" ht="12.75">
      <c r="CJ576">
        <v>550</v>
      </c>
      <c r="CK576" s="5">
        <v>226</v>
      </c>
      <c r="CL576">
        <v>550</v>
      </c>
      <c r="CM576">
        <v>1</v>
      </c>
      <c r="CN576">
        <v>0</v>
      </c>
      <c r="CO576">
        <v>0</v>
      </c>
      <c r="CP576">
        <v>0</v>
      </c>
      <c r="CQ576">
        <v>1</v>
      </c>
      <c r="CR576">
        <v>0</v>
      </c>
      <c r="CS576">
        <v>0</v>
      </c>
      <c r="CT576">
        <v>1</v>
      </c>
      <c r="CU576">
        <v>1</v>
      </c>
      <c r="CV576">
        <v>0</v>
      </c>
    </row>
    <row r="577" spans="88:100" ht="12.75">
      <c r="CJ577">
        <v>551</v>
      </c>
      <c r="CK577" s="5">
        <v>227</v>
      </c>
      <c r="CL577">
        <v>551</v>
      </c>
      <c r="CM577">
        <v>1</v>
      </c>
      <c r="CN577">
        <v>0</v>
      </c>
      <c r="CO577">
        <v>0</v>
      </c>
      <c r="CP577">
        <v>0</v>
      </c>
      <c r="CQ577">
        <v>1</v>
      </c>
      <c r="CR577">
        <v>0</v>
      </c>
      <c r="CS577">
        <v>0</v>
      </c>
      <c r="CT577">
        <v>1</v>
      </c>
      <c r="CU577">
        <v>1</v>
      </c>
      <c r="CV577">
        <v>1</v>
      </c>
    </row>
    <row r="578" spans="88:100" ht="12.75">
      <c r="CJ578">
        <v>552</v>
      </c>
      <c r="CK578" s="5">
        <v>228</v>
      </c>
      <c r="CL578">
        <v>552</v>
      </c>
      <c r="CM578">
        <v>1</v>
      </c>
      <c r="CN578">
        <v>0</v>
      </c>
      <c r="CO578">
        <v>0</v>
      </c>
      <c r="CP578">
        <v>0</v>
      </c>
      <c r="CQ578">
        <v>1</v>
      </c>
      <c r="CR578">
        <v>0</v>
      </c>
      <c r="CS578">
        <v>1</v>
      </c>
      <c r="CT578">
        <v>0</v>
      </c>
      <c r="CU578">
        <v>0</v>
      </c>
      <c r="CV578">
        <v>0</v>
      </c>
    </row>
    <row r="579" spans="88:100" ht="12.75">
      <c r="CJ579">
        <v>553</v>
      </c>
      <c r="CK579" s="5">
        <v>229</v>
      </c>
      <c r="CL579">
        <v>553</v>
      </c>
      <c r="CM579">
        <v>1</v>
      </c>
      <c r="CN579">
        <v>0</v>
      </c>
      <c r="CO579">
        <v>0</v>
      </c>
      <c r="CP579">
        <v>0</v>
      </c>
      <c r="CQ579">
        <v>1</v>
      </c>
      <c r="CR579">
        <v>0</v>
      </c>
      <c r="CS579">
        <v>1</v>
      </c>
      <c r="CT579">
        <v>0</v>
      </c>
      <c r="CU579">
        <v>0</v>
      </c>
      <c r="CV579">
        <v>1</v>
      </c>
    </row>
    <row r="580" spans="88:100" ht="12.75">
      <c r="CJ580">
        <v>554</v>
      </c>
      <c r="CK580" s="5" t="s">
        <v>340</v>
      </c>
      <c r="CL580">
        <v>554</v>
      </c>
      <c r="CM580">
        <v>1</v>
      </c>
      <c r="CN580">
        <v>0</v>
      </c>
      <c r="CO580">
        <v>0</v>
      </c>
      <c r="CP580">
        <v>0</v>
      </c>
      <c r="CQ580">
        <v>1</v>
      </c>
      <c r="CR580">
        <v>0</v>
      </c>
      <c r="CS580">
        <v>1</v>
      </c>
      <c r="CT580">
        <v>0</v>
      </c>
      <c r="CU580">
        <v>1</v>
      </c>
      <c r="CV580">
        <v>0</v>
      </c>
    </row>
    <row r="581" spans="88:100" ht="12.75">
      <c r="CJ581">
        <v>555</v>
      </c>
      <c r="CK581" s="5" t="s">
        <v>341</v>
      </c>
      <c r="CL581">
        <v>555</v>
      </c>
      <c r="CM581">
        <v>1</v>
      </c>
      <c r="CN581">
        <v>0</v>
      </c>
      <c r="CO581">
        <v>0</v>
      </c>
      <c r="CP581">
        <v>0</v>
      </c>
      <c r="CQ581">
        <v>1</v>
      </c>
      <c r="CR581">
        <v>0</v>
      </c>
      <c r="CS581">
        <v>1</v>
      </c>
      <c r="CT581">
        <v>0</v>
      </c>
      <c r="CU581">
        <v>1</v>
      </c>
      <c r="CV581">
        <v>1</v>
      </c>
    </row>
    <row r="582" spans="88:100" ht="12.75">
      <c r="CJ582">
        <v>556</v>
      </c>
      <c r="CK582" s="5" t="s">
        <v>342</v>
      </c>
      <c r="CL582">
        <v>556</v>
      </c>
      <c r="CM582">
        <v>1</v>
      </c>
      <c r="CN582">
        <v>0</v>
      </c>
      <c r="CO582">
        <v>0</v>
      </c>
      <c r="CP582">
        <v>0</v>
      </c>
      <c r="CQ582">
        <v>1</v>
      </c>
      <c r="CR582">
        <v>0</v>
      </c>
      <c r="CS582">
        <v>1</v>
      </c>
      <c r="CT582">
        <v>1</v>
      </c>
      <c r="CU582">
        <v>0</v>
      </c>
      <c r="CV582">
        <v>0</v>
      </c>
    </row>
    <row r="583" spans="88:100" ht="12.75">
      <c r="CJ583">
        <v>557</v>
      </c>
      <c r="CK583" s="5" t="s">
        <v>343</v>
      </c>
      <c r="CL583">
        <v>557</v>
      </c>
      <c r="CM583">
        <v>1</v>
      </c>
      <c r="CN583">
        <v>0</v>
      </c>
      <c r="CO583">
        <v>0</v>
      </c>
      <c r="CP583">
        <v>0</v>
      </c>
      <c r="CQ583">
        <v>1</v>
      </c>
      <c r="CR583">
        <v>0</v>
      </c>
      <c r="CS583">
        <v>1</v>
      </c>
      <c r="CT583">
        <v>1</v>
      </c>
      <c r="CU583">
        <v>0</v>
      </c>
      <c r="CV583">
        <v>1</v>
      </c>
    </row>
    <row r="584" spans="88:100" ht="12.75">
      <c r="CJ584">
        <v>558</v>
      </c>
      <c r="CK584" s="5" t="s">
        <v>344</v>
      </c>
      <c r="CL584">
        <v>558</v>
      </c>
      <c r="CM584">
        <v>1</v>
      </c>
      <c r="CN584">
        <v>0</v>
      </c>
      <c r="CO584">
        <v>0</v>
      </c>
      <c r="CP584">
        <v>0</v>
      </c>
      <c r="CQ584">
        <v>1</v>
      </c>
      <c r="CR584">
        <v>0</v>
      </c>
      <c r="CS584">
        <v>1</v>
      </c>
      <c r="CT584">
        <v>1</v>
      </c>
      <c r="CU584">
        <v>1</v>
      </c>
      <c r="CV584">
        <v>0</v>
      </c>
    </row>
    <row r="585" spans="88:100" ht="12.75">
      <c r="CJ585">
        <v>559</v>
      </c>
      <c r="CK585" s="5" t="s">
        <v>345</v>
      </c>
      <c r="CL585">
        <v>559</v>
      </c>
      <c r="CM585">
        <v>1</v>
      </c>
      <c r="CN585">
        <v>0</v>
      </c>
      <c r="CO585">
        <v>0</v>
      </c>
      <c r="CP585">
        <v>0</v>
      </c>
      <c r="CQ585">
        <v>1</v>
      </c>
      <c r="CR585">
        <v>0</v>
      </c>
      <c r="CS585">
        <v>1</v>
      </c>
      <c r="CT585">
        <v>1</v>
      </c>
      <c r="CU585">
        <v>1</v>
      </c>
      <c r="CV585">
        <v>1</v>
      </c>
    </row>
    <row r="586" spans="88:100" ht="12.75">
      <c r="CJ586">
        <v>560</v>
      </c>
      <c r="CK586" s="5">
        <v>230</v>
      </c>
      <c r="CL586">
        <v>560</v>
      </c>
      <c r="CM586">
        <v>1</v>
      </c>
      <c r="CN586">
        <v>0</v>
      </c>
      <c r="CO586">
        <v>0</v>
      </c>
      <c r="CP586">
        <v>0</v>
      </c>
      <c r="CQ586">
        <v>1</v>
      </c>
      <c r="CR586">
        <v>1</v>
      </c>
      <c r="CS586">
        <v>0</v>
      </c>
      <c r="CT586">
        <v>0</v>
      </c>
      <c r="CU586">
        <v>0</v>
      </c>
      <c r="CV586">
        <v>0</v>
      </c>
    </row>
    <row r="587" spans="88:100" ht="12.75">
      <c r="CJ587">
        <v>561</v>
      </c>
      <c r="CK587" s="5">
        <v>231</v>
      </c>
      <c r="CL587">
        <v>561</v>
      </c>
      <c r="CM587">
        <v>1</v>
      </c>
      <c r="CN587">
        <v>0</v>
      </c>
      <c r="CO587">
        <v>0</v>
      </c>
      <c r="CP587">
        <v>0</v>
      </c>
      <c r="CQ587">
        <v>1</v>
      </c>
      <c r="CR587">
        <v>1</v>
      </c>
      <c r="CS587">
        <v>0</v>
      </c>
      <c r="CT587">
        <v>0</v>
      </c>
      <c r="CU587">
        <v>0</v>
      </c>
      <c r="CV587">
        <v>1</v>
      </c>
    </row>
    <row r="588" spans="88:100" ht="12.75">
      <c r="CJ588">
        <v>562</v>
      </c>
      <c r="CK588" s="5">
        <v>232</v>
      </c>
      <c r="CL588">
        <v>562</v>
      </c>
      <c r="CM588">
        <v>1</v>
      </c>
      <c r="CN588">
        <v>0</v>
      </c>
      <c r="CO588">
        <v>0</v>
      </c>
      <c r="CP588">
        <v>0</v>
      </c>
      <c r="CQ588">
        <v>1</v>
      </c>
      <c r="CR588">
        <v>1</v>
      </c>
      <c r="CS588">
        <v>0</v>
      </c>
      <c r="CT588">
        <v>0</v>
      </c>
      <c r="CU588">
        <v>1</v>
      </c>
      <c r="CV588">
        <v>0</v>
      </c>
    </row>
    <row r="589" spans="88:100" ht="12.75">
      <c r="CJ589">
        <v>563</v>
      </c>
      <c r="CK589" s="5">
        <v>233</v>
      </c>
      <c r="CL589">
        <v>563</v>
      </c>
      <c r="CM589">
        <v>1</v>
      </c>
      <c r="CN589">
        <v>0</v>
      </c>
      <c r="CO589">
        <v>0</v>
      </c>
      <c r="CP589">
        <v>0</v>
      </c>
      <c r="CQ589">
        <v>1</v>
      </c>
      <c r="CR589">
        <v>1</v>
      </c>
      <c r="CS589">
        <v>0</v>
      </c>
      <c r="CT589">
        <v>0</v>
      </c>
      <c r="CU589">
        <v>1</v>
      </c>
      <c r="CV589">
        <v>1</v>
      </c>
    </row>
    <row r="590" spans="88:100" ht="12.75">
      <c r="CJ590">
        <v>564</v>
      </c>
      <c r="CK590" s="5">
        <v>234</v>
      </c>
      <c r="CL590">
        <v>564</v>
      </c>
      <c r="CM590">
        <v>1</v>
      </c>
      <c r="CN590">
        <v>0</v>
      </c>
      <c r="CO590">
        <v>0</v>
      </c>
      <c r="CP590">
        <v>0</v>
      </c>
      <c r="CQ590">
        <v>1</v>
      </c>
      <c r="CR590">
        <v>1</v>
      </c>
      <c r="CS590">
        <v>0</v>
      </c>
      <c r="CT590">
        <v>1</v>
      </c>
      <c r="CU590">
        <v>0</v>
      </c>
      <c r="CV590">
        <v>0</v>
      </c>
    </row>
    <row r="591" spans="88:100" ht="12.75">
      <c r="CJ591">
        <v>565</v>
      </c>
      <c r="CK591" s="5">
        <v>235</v>
      </c>
      <c r="CL591">
        <v>565</v>
      </c>
      <c r="CM591">
        <v>1</v>
      </c>
      <c r="CN591">
        <v>0</v>
      </c>
      <c r="CO591">
        <v>0</v>
      </c>
      <c r="CP591">
        <v>0</v>
      </c>
      <c r="CQ591">
        <v>1</v>
      </c>
      <c r="CR591">
        <v>1</v>
      </c>
      <c r="CS591">
        <v>0</v>
      </c>
      <c r="CT591">
        <v>1</v>
      </c>
      <c r="CU591">
        <v>0</v>
      </c>
      <c r="CV591">
        <v>1</v>
      </c>
    </row>
    <row r="592" spans="88:100" ht="12.75">
      <c r="CJ592">
        <v>566</v>
      </c>
      <c r="CK592" s="5">
        <v>236</v>
      </c>
      <c r="CL592">
        <v>566</v>
      </c>
      <c r="CM592">
        <v>1</v>
      </c>
      <c r="CN592">
        <v>0</v>
      </c>
      <c r="CO592">
        <v>0</v>
      </c>
      <c r="CP592">
        <v>0</v>
      </c>
      <c r="CQ592">
        <v>1</v>
      </c>
      <c r="CR592">
        <v>1</v>
      </c>
      <c r="CS592">
        <v>0</v>
      </c>
      <c r="CT592">
        <v>1</v>
      </c>
      <c r="CU592">
        <v>1</v>
      </c>
      <c r="CV592">
        <v>0</v>
      </c>
    </row>
    <row r="593" spans="88:100" ht="12.75">
      <c r="CJ593">
        <v>567</v>
      </c>
      <c r="CK593" s="5">
        <v>237</v>
      </c>
      <c r="CL593">
        <v>567</v>
      </c>
      <c r="CM593">
        <v>1</v>
      </c>
      <c r="CN593">
        <v>0</v>
      </c>
      <c r="CO593">
        <v>0</v>
      </c>
      <c r="CP593">
        <v>0</v>
      </c>
      <c r="CQ593">
        <v>1</v>
      </c>
      <c r="CR593">
        <v>1</v>
      </c>
      <c r="CS593">
        <v>0</v>
      </c>
      <c r="CT593">
        <v>1</v>
      </c>
      <c r="CU593">
        <v>1</v>
      </c>
      <c r="CV593">
        <v>1</v>
      </c>
    </row>
    <row r="594" spans="88:100" ht="12.75">
      <c r="CJ594">
        <v>568</v>
      </c>
      <c r="CK594" s="5">
        <v>238</v>
      </c>
      <c r="CL594">
        <v>568</v>
      </c>
      <c r="CM594">
        <v>1</v>
      </c>
      <c r="CN594">
        <v>0</v>
      </c>
      <c r="CO594">
        <v>0</v>
      </c>
      <c r="CP594">
        <v>0</v>
      </c>
      <c r="CQ594">
        <v>1</v>
      </c>
      <c r="CR594">
        <v>1</v>
      </c>
      <c r="CS594">
        <v>1</v>
      </c>
      <c r="CT594">
        <v>0</v>
      </c>
      <c r="CU594">
        <v>0</v>
      </c>
      <c r="CV594">
        <v>0</v>
      </c>
    </row>
    <row r="595" spans="88:100" ht="12.75">
      <c r="CJ595">
        <v>569</v>
      </c>
      <c r="CK595" s="5">
        <v>239</v>
      </c>
      <c r="CL595">
        <v>569</v>
      </c>
      <c r="CM595">
        <v>1</v>
      </c>
      <c r="CN595">
        <v>0</v>
      </c>
      <c r="CO595">
        <v>0</v>
      </c>
      <c r="CP595">
        <v>0</v>
      </c>
      <c r="CQ595">
        <v>1</v>
      </c>
      <c r="CR595">
        <v>1</v>
      </c>
      <c r="CS595">
        <v>1</v>
      </c>
      <c r="CT595">
        <v>0</v>
      </c>
      <c r="CU595">
        <v>0</v>
      </c>
      <c r="CV595">
        <v>1</v>
      </c>
    </row>
    <row r="596" spans="88:100" ht="12.75">
      <c r="CJ596">
        <v>570</v>
      </c>
      <c r="CK596" s="5" t="s">
        <v>346</v>
      </c>
      <c r="CL596">
        <v>570</v>
      </c>
      <c r="CM596">
        <v>1</v>
      </c>
      <c r="CN596">
        <v>0</v>
      </c>
      <c r="CO596">
        <v>0</v>
      </c>
      <c r="CP596">
        <v>0</v>
      </c>
      <c r="CQ596">
        <v>1</v>
      </c>
      <c r="CR596">
        <v>1</v>
      </c>
      <c r="CS596">
        <v>1</v>
      </c>
      <c r="CT596">
        <v>0</v>
      </c>
      <c r="CU596">
        <v>1</v>
      </c>
      <c r="CV596">
        <v>0</v>
      </c>
    </row>
    <row r="597" spans="88:100" ht="12.75">
      <c r="CJ597">
        <v>571</v>
      </c>
      <c r="CK597" s="5" t="s">
        <v>347</v>
      </c>
      <c r="CL597">
        <v>571</v>
      </c>
      <c r="CM597">
        <v>1</v>
      </c>
      <c r="CN597">
        <v>0</v>
      </c>
      <c r="CO597">
        <v>0</v>
      </c>
      <c r="CP597">
        <v>0</v>
      </c>
      <c r="CQ597">
        <v>1</v>
      </c>
      <c r="CR597">
        <v>1</v>
      </c>
      <c r="CS597">
        <v>1</v>
      </c>
      <c r="CT597">
        <v>0</v>
      </c>
      <c r="CU597">
        <v>1</v>
      </c>
      <c r="CV597">
        <v>1</v>
      </c>
    </row>
    <row r="598" spans="88:100" ht="12.75">
      <c r="CJ598">
        <v>572</v>
      </c>
      <c r="CK598" s="5" t="s">
        <v>348</v>
      </c>
      <c r="CL598">
        <v>572</v>
      </c>
      <c r="CM598">
        <v>1</v>
      </c>
      <c r="CN598">
        <v>0</v>
      </c>
      <c r="CO598">
        <v>0</v>
      </c>
      <c r="CP598">
        <v>0</v>
      </c>
      <c r="CQ598">
        <v>1</v>
      </c>
      <c r="CR598">
        <v>1</v>
      </c>
      <c r="CS598">
        <v>1</v>
      </c>
      <c r="CT598">
        <v>1</v>
      </c>
      <c r="CU598">
        <v>0</v>
      </c>
      <c r="CV598">
        <v>0</v>
      </c>
    </row>
    <row r="599" spans="88:100" ht="12.75">
      <c r="CJ599">
        <v>573</v>
      </c>
      <c r="CK599" s="5" t="s">
        <v>349</v>
      </c>
      <c r="CL599">
        <v>573</v>
      </c>
      <c r="CM599">
        <v>1</v>
      </c>
      <c r="CN599">
        <v>0</v>
      </c>
      <c r="CO599">
        <v>0</v>
      </c>
      <c r="CP599">
        <v>0</v>
      </c>
      <c r="CQ599">
        <v>1</v>
      </c>
      <c r="CR599">
        <v>1</v>
      </c>
      <c r="CS599">
        <v>1</v>
      </c>
      <c r="CT599">
        <v>1</v>
      </c>
      <c r="CU599">
        <v>0</v>
      </c>
      <c r="CV599">
        <v>1</v>
      </c>
    </row>
    <row r="600" spans="88:100" ht="12.75">
      <c r="CJ600">
        <v>574</v>
      </c>
      <c r="CK600" s="5" t="s">
        <v>350</v>
      </c>
      <c r="CL600">
        <v>574</v>
      </c>
      <c r="CM600">
        <v>1</v>
      </c>
      <c r="CN600">
        <v>0</v>
      </c>
      <c r="CO600">
        <v>0</v>
      </c>
      <c r="CP600">
        <v>0</v>
      </c>
      <c r="CQ600">
        <v>1</v>
      </c>
      <c r="CR600">
        <v>1</v>
      </c>
      <c r="CS600">
        <v>1</v>
      </c>
      <c r="CT600">
        <v>1</v>
      </c>
      <c r="CU600">
        <v>1</v>
      </c>
      <c r="CV600">
        <v>0</v>
      </c>
    </row>
    <row r="601" spans="88:100" ht="12.75">
      <c r="CJ601">
        <v>575</v>
      </c>
      <c r="CK601" s="5" t="s">
        <v>351</v>
      </c>
      <c r="CL601">
        <v>575</v>
      </c>
      <c r="CM601">
        <v>1</v>
      </c>
      <c r="CN601">
        <v>0</v>
      </c>
      <c r="CO601">
        <v>0</v>
      </c>
      <c r="CP601">
        <v>0</v>
      </c>
      <c r="CQ601">
        <v>1</v>
      </c>
      <c r="CR601">
        <v>1</v>
      </c>
      <c r="CS601">
        <v>1</v>
      </c>
      <c r="CT601">
        <v>1</v>
      </c>
      <c r="CU601">
        <v>1</v>
      </c>
      <c r="CV601">
        <v>1</v>
      </c>
    </row>
    <row r="602" spans="88:100" ht="12.75">
      <c r="CJ602">
        <v>576</v>
      </c>
      <c r="CK602" s="5">
        <v>240</v>
      </c>
      <c r="CL602">
        <v>576</v>
      </c>
      <c r="CM602">
        <v>1</v>
      </c>
      <c r="CN602">
        <v>0</v>
      </c>
      <c r="CO602">
        <v>0</v>
      </c>
      <c r="CP602">
        <v>1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</row>
    <row r="603" spans="88:100" ht="12.75">
      <c r="CJ603">
        <v>577</v>
      </c>
      <c r="CK603" s="5">
        <v>241</v>
      </c>
      <c r="CL603">
        <v>577</v>
      </c>
      <c r="CM603">
        <v>1</v>
      </c>
      <c r="CN603">
        <v>0</v>
      </c>
      <c r="CO603">
        <v>0</v>
      </c>
      <c r="CP603">
        <v>1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1</v>
      </c>
    </row>
    <row r="604" spans="88:100" ht="12.75">
      <c r="CJ604">
        <v>578</v>
      </c>
      <c r="CK604" s="5">
        <v>242</v>
      </c>
      <c r="CL604">
        <v>578</v>
      </c>
      <c r="CM604">
        <v>1</v>
      </c>
      <c r="CN604">
        <v>0</v>
      </c>
      <c r="CO604">
        <v>0</v>
      </c>
      <c r="CP604">
        <v>1</v>
      </c>
      <c r="CQ604">
        <v>0</v>
      </c>
      <c r="CR604">
        <v>0</v>
      </c>
      <c r="CS604">
        <v>0</v>
      </c>
      <c r="CT604">
        <v>0</v>
      </c>
      <c r="CU604">
        <v>1</v>
      </c>
      <c r="CV604">
        <v>0</v>
      </c>
    </row>
    <row r="605" spans="88:100" ht="12.75">
      <c r="CJ605">
        <v>579</v>
      </c>
      <c r="CK605" s="5">
        <v>243</v>
      </c>
      <c r="CL605">
        <v>579</v>
      </c>
      <c r="CM605">
        <v>1</v>
      </c>
      <c r="CN605">
        <v>0</v>
      </c>
      <c r="CO605">
        <v>0</v>
      </c>
      <c r="CP605">
        <v>1</v>
      </c>
      <c r="CQ605">
        <v>0</v>
      </c>
      <c r="CR605">
        <v>0</v>
      </c>
      <c r="CS605">
        <v>0</v>
      </c>
      <c r="CT605">
        <v>0</v>
      </c>
      <c r="CU605">
        <v>1</v>
      </c>
      <c r="CV605">
        <v>1</v>
      </c>
    </row>
    <row r="606" spans="88:100" ht="12.75">
      <c r="CJ606">
        <v>580</v>
      </c>
      <c r="CK606" s="5">
        <v>244</v>
      </c>
      <c r="CL606">
        <v>580</v>
      </c>
      <c r="CM606">
        <v>1</v>
      </c>
      <c r="CN606">
        <v>0</v>
      </c>
      <c r="CO606">
        <v>0</v>
      </c>
      <c r="CP606">
        <v>1</v>
      </c>
      <c r="CQ606">
        <v>0</v>
      </c>
      <c r="CR606">
        <v>0</v>
      </c>
      <c r="CS606">
        <v>0</v>
      </c>
      <c r="CT606">
        <v>1</v>
      </c>
      <c r="CU606">
        <v>0</v>
      </c>
      <c r="CV606">
        <v>0</v>
      </c>
    </row>
    <row r="607" spans="88:100" ht="12.75">
      <c r="CJ607">
        <v>581</v>
      </c>
      <c r="CK607" s="5">
        <v>245</v>
      </c>
      <c r="CL607">
        <v>581</v>
      </c>
      <c r="CM607">
        <v>1</v>
      </c>
      <c r="CN607">
        <v>0</v>
      </c>
      <c r="CO607">
        <v>0</v>
      </c>
      <c r="CP607">
        <v>1</v>
      </c>
      <c r="CQ607">
        <v>0</v>
      </c>
      <c r="CR607">
        <v>0</v>
      </c>
      <c r="CS607">
        <v>0</v>
      </c>
      <c r="CT607">
        <v>1</v>
      </c>
      <c r="CU607">
        <v>0</v>
      </c>
      <c r="CV607">
        <v>1</v>
      </c>
    </row>
    <row r="608" spans="88:100" ht="12.75">
      <c r="CJ608">
        <v>582</v>
      </c>
      <c r="CK608" s="5">
        <v>246</v>
      </c>
      <c r="CL608">
        <v>582</v>
      </c>
      <c r="CM608">
        <v>1</v>
      </c>
      <c r="CN608">
        <v>0</v>
      </c>
      <c r="CO608">
        <v>0</v>
      </c>
      <c r="CP608">
        <v>1</v>
      </c>
      <c r="CQ608">
        <v>0</v>
      </c>
      <c r="CR608">
        <v>0</v>
      </c>
      <c r="CS608">
        <v>0</v>
      </c>
      <c r="CT608">
        <v>1</v>
      </c>
      <c r="CU608">
        <v>1</v>
      </c>
      <c r="CV608">
        <v>0</v>
      </c>
    </row>
    <row r="609" spans="88:100" ht="12.75">
      <c r="CJ609">
        <v>583</v>
      </c>
      <c r="CK609" s="5">
        <v>247</v>
      </c>
      <c r="CL609">
        <v>583</v>
      </c>
      <c r="CM609">
        <v>1</v>
      </c>
      <c r="CN609">
        <v>0</v>
      </c>
      <c r="CO609">
        <v>0</v>
      </c>
      <c r="CP609">
        <v>1</v>
      </c>
      <c r="CQ609">
        <v>0</v>
      </c>
      <c r="CR609">
        <v>0</v>
      </c>
      <c r="CS609">
        <v>0</v>
      </c>
      <c r="CT609">
        <v>1</v>
      </c>
      <c r="CU609">
        <v>1</v>
      </c>
      <c r="CV609">
        <v>1</v>
      </c>
    </row>
    <row r="610" spans="88:100" ht="12.75">
      <c r="CJ610">
        <v>584</v>
      </c>
      <c r="CK610" s="5">
        <v>248</v>
      </c>
      <c r="CL610">
        <v>584</v>
      </c>
      <c r="CM610">
        <v>1</v>
      </c>
      <c r="CN610">
        <v>0</v>
      </c>
      <c r="CO610">
        <v>0</v>
      </c>
      <c r="CP610">
        <v>1</v>
      </c>
      <c r="CQ610">
        <v>0</v>
      </c>
      <c r="CR610">
        <v>0</v>
      </c>
      <c r="CS610">
        <v>1</v>
      </c>
      <c r="CT610">
        <v>0</v>
      </c>
      <c r="CU610">
        <v>0</v>
      </c>
      <c r="CV610">
        <v>0</v>
      </c>
    </row>
    <row r="611" spans="88:100" ht="12.75">
      <c r="CJ611">
        <v>585</v>
      </c>
      <c r="CK611" s="5">
        <v>249</v>
      </c>
      <c r="CL611">
        <v>585</v>
      </c>
      <c r="CM611">
        <v>1</v>
      </c>
      <c r="CN611">
        <v>0</v>
      </c>
      <c r="CO611">
        <v>0</v>
      </c>
      <c r="CP611">
        <v>1</v>
      </c>
      <c r="CQ611">
        <v>0</v>
      </c>
      <c r="CR611">
        <v>0</v>
      </c>
      <c r="CS611">
        <v>1</v>
      </c>
      <c r="CT611">
        <v>0</v>
      </c>
      <c r="CU611">
        <v>0</v>
      </c>
      <c r="CV611">
        <v>1</v>
      </c>
    </row>
    <row r="612" spans="88:100" ht="12.75">
      <c r="CJ612">
        <v>586</v>
      </c>
      <c r="CK612" s="5" t="s">
        <v>352</v>
      </c>
      <c r="CL612">
        <v>586</v>
      </c>
      <c r="CM612">
        <v>1</v>
      </c>
      <c r="CN612">
        <v>0</v>
      </c>
      <c r="CO612">
        <v>0</v>
      </c>
      <c r="CP612">
        <v>1</v>
      </c>
      <c r="CQ612">
        <v>0</v>
      </c>
      <c r="CR612">
        <v>0</v>
      </c>
      <c r="CS612">
        <v>1</v>
      </c>
      <c r="CT612">
        <v>0</v>
      </c>
      <c r="CU612">
        <v>1</v>
      </c>
      <c r="CV612">
        <v>0</v>
      </c>
    </row>
    <row r="613" spans="88:100" ht="12.75">
      <c r="CJ613">
        <v>587</v>
      </c>
      <c r="CK613" s="5" t="s">
        <v>353</v>
      </c>
      <c r="CL613">
        <v>587</v>
      </c>
      <c r="CM613">
        <v>1</v>
      </c>
      <c r="CN613">
        <v>0</v>
      </c>
      <c r="CO613">
        <v>0</v>
      </c>
      <c r="CP613">
        <v>1</v>
      </c>
      <c r="CQ613">
        <v>0</v>
      </c>
      <c r="CR613">
        <v>0</v>
      </c>
      <c r="CS613">
        <v>1</v>
      </c>
      <c r="CT613">
        <v>0</v>
      </c>
      <c r="CU613">
        <v>1</v>
      </c>
      <c r="CV613">
        <v>1</v>
      </c>
    </row>
    <row r="614" spans="88:100" ht="12.75">
      <c r="CJ614">
        <v>588</v>
      </c>
      <c r="CK614" s="5" t="s">
        <v>354</v>
      </c>
      <c r="CL614">
        <v>588</v>
      </c>
      <c r="CM614">
        <v>1</v>
      </c>
      <c r="CN614">
        <v>0</v>
      </c>
      <c r="CO614">
        <v>0</v>
      </c>
      <c r="CP614">
        <v>1</v>
      </c>
      <c r="CQ614">
        <v>0</v>
      </c>
      <c r="CR614">
        <v>0</v>
      </c>
      <c r="CS614">
        <v>1</v>
      </c>
      <c r="CT614">
        <v>1</v>
      </c>
      <c r="CU614">
        <v>0</v>
      </c>
      <c r="CV614">
        <v>0</v>
      </c>
    </row>
    <row r="615" spans="88:100" ht="12.75">
      <c r="CJ615">
        <v>589</v>
      </c>
      <c r="CK615" s="5" t="s">
        <v>355</v>
      </c>
      <c r="CL615">
        <v>589</v>
      </c>
      <c r="CM615">
        <v>1</v>
      </c>
      <c r="CN615">
        <v>0</v>
      </c>
      <c r="CO615">
        <v>0</v>
      </c>
      <c r="CP615">
        <v>1</v>
      </c>
      <c r="CQ615">
        <v>0</v>
      </c>
      <c r="CR615">
        <v>0</v>
      </c>
      <c r="CS615">
        <v>1</v>
      </c>
      <c r="CT615">
        <v>1</v>
      </c>
      <c r="CU615">
        <v>0</v>
      </c>
      <c r="CV615">
        <v>1</v>
      </c>
    </row>
    <row r="616" spans="88:100" ht="12.75">
      <c r="CJ616">
        <v>590</v>
      </c>
      <c r="CK616" s="5" t="s">
        <v>356</v>
      </c>
      <c r="CL616">
        <v>590</v>
      </c>
      <c r="CM616">
        <v>1</v>
      </c>
      <c r="CN616">
        <v>0</v>
      </c>
      <c r="CO616">
        <v>0</v>
      </c>
      <c r="CP616">
        <v>1</v>
      </c>
      <c r="CQ616">
        <v>0</v>
      </c>
      <c r="CR616">
        <v>0</v>
      </c>
      <c r="CS616">
        <v>1</v>
      </c>
      <c r="CT616">
        <v>1</v>
      </c>
      <c r="CU616">
        <v>1</v>
      </c>
      <c r="CV616">
        <v>0</v>
      </c>
    </row>
    <row r="617" spans="88:100" ht="12.75">
      <c r="CJ617">
        <v>591</v>
      </c>
      <c r="CK617" s="5" t="s">
        <v>357</v>
      </c>
      <c r="CL617">
        <v>591</v>
      </c>
      <c r="CM617">
        <v>1</v>
      </c>
      <c r="CN617">
        <v>0</v>
      </c>
      <c r="CO617">
        <v>0</v>
      </c>
      <c r="CP617">
        <v>1</v>
      </c>
      <c r="CQ617">
        <v>0</v>
      </c>
      <c r="CR617">
        <v>0</v>
      </c>
      <c r="CS617">
        <v>1</v>
      </c>
      <c r="CT617">
        <v>1</v>
      </c>
      <c r="CU617">
        <v>1</v>
      </c>
      <c r="CV617">
        <v>1</v>
      </c>
    </row>
    <row r="618" spans="88:100" ht="12.75">
      <c r="CJ618">
        <v>592</v>
      </c>
      <c r="CK618" s="5">
        <v>250</v>
      </c>
      <c r="CL618">
        <v>592</v>
      </c>
      <c r="CM618">
        <v>1</v>
      </c>
      <c r="CN618">
        <v>0</v>
      </c>
      <c r="CO618">
        <v>0</v>
      </c>
      <c r="CP618">
        <v>1</v>
      </c>
      <c r="CQ618">
        <v>0</v>
      </c>
      <c r="CR618">
        <v>1</v>
      </c>
      <c r="CS618">
        <v>0</v>
      </c>
      <c r="CT618">
        <v>0</v>
      </c>
      <c r="CU618">
        <v>0</v>
      </c>
      <c r="CV618">
        <v>0</v>
      </c>
    </row>
    <row r="619" spans="88:100" ht="12.75">
      <c r="CJ619">
        <v>593</v>
      </c>
      <c r="CK619" s="5">
        <v>251</v>
      </c>
      <c r="CL619">
        <v>593</v>
      </c>
      <c r="CM619">
        <v>1</v>
      </c>
      <c r="CN619">
        <v>0</v>
      </c>
      <c r="CO619">
        <v>0</v>
      </c>
      <c r="CP619">
        <v>1</v>
      </c>
      <c r="CQ619">
        <v>0</v>
      </c>
      <c r="CR619">
        <v>1</v>
      </c>
      <c r="CS619">
        <v>0</v>
      </c>
      <c r="CT619">
        <v>0</v>
      </c>
      <c r="CU619">
        <v>0</v>
      </c>
      <c r="CV619">
        <v>1</v>
      </c>
    </row>
    <row r="620" spans="88:100" ht="12.75">
      <c r="CJ620">
        <v>594</v>
      </c>
      <c r="CK620" s="5">
        <v>252</v>
      </c>
      <c r="CL620">
        <v>594</v>
      </c>
      <c r="CM620">
        <v>1</v>
      </c>
      <c r="CN620">
        <v>0</v>
      </c>
      <c r="CO620">
        <v>0</v>
      </c>
      <c r="CP620">
        <v>1</v>
      </c>
      <c r="CQ620">
        <v>0</v>
      </c>
      <c r="CR620">
        <v>1</v>
      </c>
      <c r="CS620">
        <v>0</v>
      </c>
      <c r="CT620">
        <v>0</v>
      </c>
      <c r="CU620">
        <v>1</v>
      </c>
      <c r="CV620">
        <v>0</v>
      </c>
    </row>
    <row r="621" spans="88:100" ht="12.75">
      <c r="CJ621">
        <v>595</v>
      </c>
      <c r="CK621" s="5">
        <v>253</v>
      </c>
      <c r="CL621">
        <v>595</v>
      </c>
      <c r="CM621">
        <v>1</v>
      </c>
      <c r="CN621">
        <v>0</v>
      </c>
      <c r="CO621">
        <v>0</v>
      </c>
      <c r="CP621">
        <v>1</v>
      </c>
      <c r="CQ621">
        <v>0</v>
      </c>
      <c r="CR621">
        <v>1</v>
      </c>
      <c r="CS621">
        <v>0</v>
      </c>
      <c r="CT621">
        <v>0</v>
      </c>
      <c r="CU621">
        <v>1</v>
      </c>
      <c r="CV621">
        <v>1</v>
      </c>
    </row>
    <row r="622" spans="88:100" ht="12.75">
      <c r="CJ622">
        <v>596</v>
      </c>
      <c r="CK622" s="5">
        <v>254</v>
      </c>
      <c r="CL622">
        <v>596</v>
      </c>
      <c r="CM622">
        <v>1</v>
      </c>
      <c r="CN622">
        <v>0</v>
      </c>
      <c r="CO622">
        <v>0</v>
      </c>
      <c r="CP622">
        <v>1</v>
      </c>
      <c r="CQ622">
        <v>0</v>
      </c>
      <c r="CR622">
        <v>1</v>
      </c>
      <c r="CS622">
        <v>0</v>
      </c>
      <c r="CT622">
        <v>1</v>
      </c>
      <c r="CU622">
        <v>0</v>
      </c>
      <c r="CV622">
        <v>0</v>
      </c>
    </row>
    <row r="623" spans="88:100" ht="12.75">
      <c r="CJ623">
        <v>597</v>
      </c>
      <c r="CK623" s="5">
        <v>255</v>
      </c>
      <c r="CL623">
        <v>597</v>
      </c>
      <c r="CM623">
        <v>1</v>
      </c>
      <c r="CN623">
        <v>0</v>
      </c>
      <c r="CO623">
        <v>0</v>
      </c>
      <c r="CP623">
        <v>1</v>
      </c>
      <c r="CQ623">
        <v>0</v>
      </c>
      <c r="CR623">
        <v>1</v>
      </c>
      <c r="CS623">
        <v>0</v>
      </c>
      <c r="CT623">
        <v>1</v>
      </c>
      <c r="CU623">
        <v>0</v>
      </c>
      <c r="CV623">
        <v>1</v>
      </c>
    </row>
    <row r="624" spans="88:100" ht="12.75">
      <c r="CJ624">
        <v>598</v>
      </c>
      <c r="CK624" s="5">
        <v>256</v>
      </c>
      <c r="CL624">
        <v>598</v>
      </c>
      <c r="CM624">
        <v>1</v>
      </c>
      <c r="CN624">
        <v>0</v>
      </c>
      <c r="CO624">
        <v>0</v>
      </c>
      <c r="CP624">
        <v>1</v>
      </c>
      <c r="CQ624">
        <v>0</v>
      </c>
      <c r="CR624">
        <v>1</v>
      </c>
      <c r="CS624">
        <v>0</v>
      </c>
      <c r="CT624">
        <v>1</v>
      </c>
      <c r="CU624">
        <v>1</v>
      </c>
      <c r="CV624">
        <v>0</v>
      </c>
    </row>
    <row r="625" spans="88:100" ht="12.75">
      <c r="CJ625">
        <v>599</v>
      </c>
      <c r="CK625" s="5">
        <v>257</v>
      </c>
      <c r="CL625">
        <v>599</v>
      </c>
      <c r="CM625">
        <v>1</v>
      </c>
      <c r="CN625">
        <v>0</v>
      </c>
      <c r="CO625">
        <v>0</v>
      </c>
      <c r="CP625">
        <v>1</v>
      </c>
      <c r="CQ625">
        <v>0</v>
      </c>
      <c r="CR625">
        <v>1</v>
      </c>
      <c r="CS625">
        <v>0</v>
      </c>
      <c r="CT625">
        <v>1</v>
      </c>
      <c r="CU625">
        <v>1</v>
      </c>
      <c r="CV625">
        <v>1</v>
      </c>
    </row>
    <row r="626" spans="88:100" ht="12.75">
      <c r="CJ626">
        <v>600</v>
      </c>
      <c r="CK626" s="5">
        <v>258</v>
      </c>
      <c r="CL626">
        <v>600</v>
      </c>
      <c r="CM626">
        <v>1</v>
      </c>
      <c r="CN626">
        <v>0</v>
      </c>
      <c r="CO626">
        <v>0</v>
      </c>
      <c r="CP626">
        <v>1</v>
      </c>
      <c r="CQ626">
        <v>0</v>
      </c>
      <c r="CR626">
        <v>1</v>
      </c>
      <c r="CS626">
        <v>1</v>
      </c>
      <c r="CT626">
        <v>0</v>
      </c>
      <c r="CU626">
        <v>0</v>
      </c>
      <c r="CV626">
        <v>0</v>
      </c>
    </row>
    <row r="627" spans="88:100" ht="12.75">
      <c r="CJ627">
        <v>601</v>
      </c>
      <c r="CK627" s="5">
        <v>259</v>
      </c>
      <c r="CL627">
        <v>601</v>
      </c>
      <c r="CM627">
        <v>1</v>
      </c>
      <c r="CN627">
        <v>0</v>
      </c>
      <c r="CO627">
        <v>0</v>
      </c>
      <c r="CP627">
        <v>1</v>
      </c>
      <c r="CQ627">
        <v>0</v>
      </c>
      <c r="CR627">
        <v>1</v>
      </c>
      <c r="CS627">
        <v>1</v>
      </c>
      <c r="CT627">
        <v>0</v>
      </c>
      <c r="CU627">
        <v>0</v>
      </c>
      <c r="CV627">
        <v>1</v>
      </c>
    </row>
    <row r="628" spans="88:100" ht="12.75">
      <c r="CJ628">
        <v>602</v>
      </c>
      <c r="CK628" s="5" t="s">
        <v>358</v>
      </c>
      <c r="CL628">
        <v>602</v>
      </c>
      <c r="CM628">
        <v>1</v>
      </c>
      <c r="CN628">
        <v>0</v>
      </c>
      <c r="CO628">
        <v>0</v>
      </c>
      <c r="CP628">
        <v>1</v>
      </c>
      <c r="CQ628">
        <v>0</v>
      </c>
      <c r="CR628">
        <v>1</v>
      </c>
      <c r="CS628">
        <v>1</v>
      </c>
      <c r="CT628">
        <v>0</v>
      </c>
      <c r="CU628">
        <v>1</v>
      </c>
      <c r="CV628">
        <v>0</v>
      </c>
    </row>
    <row r="629" spans="88:100" ht="12.75">
      <c r="CJ629">
        <v>603</v>
      </c>
      <c r="CK629" s="5" t="s">
        <v>359</v>
      </c>
      <c r="CL629">
        <v>603</v>
      </c>
      <c r="CM629">
        <v>1</v>
      </c>
      <c r="CN629">
        <v>0</v>
      </c>
      <c r="CO629">
        <v>0</v>
      </c>
      <c r="CP629">
        <v>1</v>
      </c>
      <c r="CQ629">
        <v>0</v>
      </c>
      <c r="CR629">
        <v>1</v>
      </c>
      <c r="CS629">
        <v>1</v>
      </c>
      <c r="CT629">
        <v>0</v>
      </c>
      <c r="CU629">
        <v>1</v>
      </c>
      <c r="CV629">
        <v>1</v>
      </c>
    </row>
    <row r="630" spans="88:100" ht="12.75">
      <c r="CJ630">
        <v>604</v>
      </c>
      <c r="CK630" s="5" t="s">
        <v>360</v>
      </c>
      <c r="CL630">
        <v>604</v>
      </c>
      <c r="CM630">
        <v>1</v>
      </c>
      <c r="CN630">
        <v>0</v>
      </c>
      <c r="CO630">
        <v>0</v>
      </c>
      <c r="CP630">
        <v>1</v>
      </c>
      <c r="CQ630">
        <v>0</v>
      </c>
      <c r="CR630">
        <v>1</v>
      </c>
      <c r="CS630">
        <v>1</v>
      </c>
      <c r="CT630">
        <v>1</v>
      </c>
      <c r="CU630">
        <v>0</v>
      </c>
      <c r="CV630">
        <v>0</v>
      </c>
    </row>
    <row r="631" spans="88:100" ht="12.75">
      <c r="CJ631">
        <v>605</v>
      </c>
      <c r="CK631" s="5" t="s">
        <v>361</v>
      </c>
      <c r="CL631">
        <v>605</v>
      </c>
      <c r="CM631">
        <v>1</v>
      </c>
      <c r="CN631">
        <v>0</v>
      </c>
      <c r="CO631">
        <v>0</v>
      </c>
      <c r="CP631">
        <v>1</v>
      </c>
      <c r="CQ631">
        <v>0</v>
      </c>
      <c r="CR631">
        <v>1</v>
      </c>
      <c r="CS631">
        <v>1</v>
      </c>
      <c r="CT631">
        <v>1</v>
      </c>
      <c r="CU631">
        <v>0</v>
      </c>
      <c r="CV631">
        <v>1</v>
      </c>
    </row>
    <row r="632" spans="88:100" ht="12.75">
      <c r="CJ632">
        <v>606</v>
      </c>
      <c r="CK632" s="5" t="s">
        <v>362</v>
      </c>
      <c r="CL632">
        <v>606</v>
      </c>
      <c r="CM632">
        <v>1</v>
      </c>
      <c r="CN632">
        <v>0</v>
      </c>
      <c r="CO632">
        <v>0</v>
      </c>
      <c r="CP632">
        <v>1</v>
      </c>
      <c r="CQ632">
        <v>0</v>
      </c>
      <c r="CR632">
        <v>1</v>
      </c>
      <c r="CS632">
        <v>1</v>
      </c>
      <c r="CT632">
        <v>1</v>
      </c>
      <c r="CU632">
        <v>1</v>
      </c>
      <c r="CV632">
        <v>0</v>
      </c>
    </row>
    <row r="633" spans="88:100" ht="12.75">
      <c r="CJ633">
        <v>607</v>
      </c>
      <c r="CK633" s="5" t="s">
        <v>363</v>
      </c>
      <c r="CL633">
        <v>607</v>
      </c>
      <c r="CM633">
        <v>1</v>
      </c>
      <c r="CN633">
        <v>0</v>
      </c>
      <c r="CO633">
        <v>0</v>
      </c>
      <c r="CP633">
        <v>1</v>
      </c>
      <c r="CQ633">
        <v>0</v>
      </c>
      <c r="CR633">
        <v>1</v>
      </c>
      <c r="CS633">
        <v>1</v>
      </c>
      <c r="CT633">
        <v>1</v>
      </c>
      <c r="CU633">
        <v>1</v>
      </c>
      <c r="CV633">
        <v>1</v>
      </c>
    </row>
    <row r="634" spans="88:100" ht="12.75">
      <c r="CJ634">
        <v>608</v>
      </c>
      <c r="CK634" s="5">
        <v>260</v>
      </c>
      <c r="CL634">
        <v>608</v>
      </c>
      <c r="CM634">
        <v>1</v>
      </c>
      <c r="CN634">
        <v>0</v>
      </c>
      <c r="CO634">
        <v>0</v>
      </c>
      <c r="CP634">
        <v>1</v>
      </c>
      <c r="CQ634">
        <v>1</v>
      </c>
      <c r="CR634">
        <v>0</v>
      </c>
      <c r="CS634">
        <v>0</v>
      </c>
      <c r="CT634">
        <v>0</v>
      </c>
      <c r="CU634">
        <v>0</v>
      </c>
      <c r="CV634">
        <v>0</v>
      </c>
    </row>
    <row r="635" spans="88:100" ht="12.75">
      <c r="CJ635">
        <v>609</v>
      </c>
      <c r="CK635" s="5">
        <v>261</v>
      </c>
      <c r="CL635">
        <v>609</v>
      </c>
      <c r="CM635">
        <v>1</v>
      </c>
      <c r="CN635">
        <v>0</v>
      </c>
      <c r="CO635">
        <v>0</v>
      </c>
      <c r="CP635">
        <v>1</v>
      </c>
      <c r="CQ635">
        <v>1</v>
      </c>
      <c r="CR635">
        <v>0</v>
      </c>
      <c r="CS635">
        <v>0</v>
      </c>
      <c r="CT635">
        <v>0</v>
      </c>
      <c r="CU635">
        <v>0</v>
      </c>
      <c r="CV635">
        <v>1</v>
      </c>
    </row>
    <row r="636" spans="88:100" ht="12.75">
      <c r="CJ636">
        <v>610</v>
      </c>
      <c r="CK636" s="5">
        <v>262</v>
      </c>
      <c r="CL636">
        <v>610</v>
      </c>
      <c r="CM636">
        <v>1</v>
      </c>
      <c r="CN636">
        <v>0</v>
      </c>
      <c r="CO636">
        <v>0</v>
      </c>
      <c r="CP636">
        <v>1</v>
      </c>
      <c r="CQ636">
        <v>1</v>
      </c>
      <c r="CR636">
        <v>0</v>
      </c>
      <c r="CS636">
        <v>0</v>
      </c>
      <c r="CT636">
        <v>0</v>
      </c>
      <c r="CU636">
        <v>1</v>
      </c>
      <c r="CV636">
        <v>0</v>
      </c>
    </row>
    <row r="637" spans="88:100" ht="12.75">
      <c r="CJ637">
        <v>611</v>
      </c>
      <c r="CK637" s="5">
        <v>263</v>
      </c>
      <c r="CL637">
        <v>611</v>
      </c>
      <c r="CM637">
        <v>1</v>
      </c>
      <c r="CN637">
        <v>0</v>
      </c>
      <c r="CO637">
        <v>0</v>
      </c>
      <c r="CP637">
        <v>1</v>
      </c>
      <c r="CQ637">
        <v>1</v>
      </c>
      <c r="CR637">
        <v>0</v>
      </c>
      <c r="CS637">
        <v>0</v>
      </c>
      <c r="CT637">
        <v>0</v>
      </c>
      <c r="CU637">
        <v>1</v>
      </c>
      <c r="CV637">
        <v>1</v>
      </c>
    </row>
    <row r="638" spans="88:100" ht="12.75">
      <c r="CJ638">
        <v>612</v>
      </c>
      <c r="CK638" s="5">
        <v>264</v>
      </c>
      <c r="CL638">
        <v>612</v>
      </c>
      <c r="CM638">
        <v>1</v>
      </c>
      <c r="CN638">
        <v>0</v>
      </c>
      <c r="CO638">
        <v>0</v>
      </c>
      <c r="CP638">
        <v>1</v>
      </c>
      <c r="CQ638">
        <v>1</v>
      </c>
      <c r="CR638">
        <v>0</v>
      </c>
      <c r="CS638">
        <v>0</v>
      </c>
      <c r="CT638">
        <v>1</v>
      </c>
      <c r="CU638">
        <v>0</v>
      </c>
      <c r="CV638">
        <v>0</v>
      </c>
    </row>
    <row r="639" spans="88:100" ht="12.75">
      <c r="CJ639">
        <v>613</v>
      </c>
      <c r="CK639" s="5">
        <v>265</v>
      </c>
      <c r="CL639">
        <v>613</v>
      </c>
      <c r="CM639">
        <v>1</v>
      </c>
      <c r="CN639">
        <v>0</v>
      </c>
      <c r="CO639">
        <v>0</v>
      </c>
      <c r="CP639">
        <v>1</v>
      </c>
      <c r="CQ639">
        <v>1</v>
      </c>
      <c r="CR639">
        <v>0</v>
      </c>
      <c r="CS639">
        <v>0</v>
      </c>
      <c r="CT639">
        <v>1</v>
      </c>
      <c r="CU639">
        <v>0</v>
      </c>
      <c r="CV639">
        <v>1</v>
      </c>
    </row>
    <row r="640" spans="88:100" ht="12.75">
      <c r="CJ640">
        <v>614</v>
      </c>
      <c r="CK640" s="5">
        <v>266</v>
      </c>
      <c r="CL640">
        <v>614</v>
      </c>
      <c r="CM640">
        <v>1</v>
      </c>
      <c r="CN640">
        <v>0</v>
      </c>
      <c r="CO640">
        <v>0</v>
      </c>
      <c r="CP640">
        <v>1</v>
      </c>
      <c r="CQ640">
        <v>1</v>
      </c>
      <c r="CR640">
        <v>0</v>
      </c>
      <c r="CS640">
        <v>0</v>
      </c>
      <c r="CT640">
        <v>1</v>
      </c>
      <c r="CU640">
        <v>1</v>
      </c>
      <c r="CV640">
        <v>0</v>
      </c>
    </row>
    <row r="641" spans="88:100" ht="12.75">
      <c r="CJ641">
        <v>615</v>
      </c>
      <c r="CK641" s="5">
        <v>267</v>
      </c>
      <c r="CL641">
        <v>615</v>
      </c>
      <c r="CM641">
        <v>1</v>
      </c>
      <c r="CN641">
        <v>0</v>
      </c>
      <c r="CO641">
        <v>0</v>
      </c>
      <c r="CP641">
        <v>1</v>
      </c>
      <c r="CQ641">
        <v>1</v>
      </c>
      <c r="CR641">
        <v>0</v>
      </c>
      <c r="CS641">
        <v>0</v>
      </c>
      <c r="CT641">
        <v>1</v>
      </c>
      <c r="CU641">
        <v>1</v>
      </c>
      <c r="CV641">
        <v>1</v>
      </c>
    </row>
    <row r="642" spans="88:100" ht="12.75">
      <c r="CJ642">
        <v>616</v>
      </c>
      <c r="CK642" s="5">
        <v>268</v>
      </c>
      <c r="CL642">
        <v>616</v>
      </c>
      <c r="CM642">
        <v>1</v>
      </c>
      <c r="CN642">
        <v>0</v>
      </c>
      <c r="CO642">
        <v>0</v>
      </c>
      <c r="CP642">
        <v>1</v>
      </c>
      <c r="CQ642">
        <v>1</v>
      </c>
      <c r="CR642">
        <v>0</v>
      </c>
      <c r="CS642">
        <v>1</v>
      </c>
      <c r="CT642">
        <v>0</v>
      </c>
      <c r="CU642">
        <v>0</v>
      </c>
      <c r="CV642">
        <v>0</v>
      </c>
    </row>
    <row r="643" spans="88:100" ht="12.75">
      <c r="CJ643">
        <v>617</v>
      </c>
      <c r="CK643" s="5">
        <v>269</v>
      </c>
      <c r="CL643">
        <v>617</v>
      </c>
      <c r="CM643">
        <v>1</v>
      </c>
      <c r="CN643">
        <v>0</v>
      </c>
      <c r="CO643">
        <v>0</v>
      </c>
      <c r="CP643">
        <v>1</v>
      </c>
      <c r="CQ643">
        <v>1</v>
      </c>
      <c r="CR643">
        <v>0</v>
      </c>
      <c r="CS643">
        <v>1</v>
      </c>
      <c r="CT643">
        <v>0</v>
      </c>
      <c r="CU643">
        <v>0</v>
      </c>
      <c r="CV643">
        <v>1</v>
      </c>
    </row>
    <row r="644" spans="88:100" ht="12.75">
      <c r="CJ644">
        <v>618</v>
      </c>
      <c r="CK644" s="5" t="s">
        <v>364</v>
      </c>
      <c r="CL644">
        <v>618</v>
      </c>
      <c r="CM644">
        <v>1</v>
      </c>
      <c r="CN644">
        <v>0</v>
      </c>
      <c r="CO644">
        <v>0</v>
      </c>
      <c r="CP644">
        <v>1</v>
      </c>
      <c r="CQ644">
        <v>1</v>
      </c>
      <c r="CR644">
        <v>0</v>
      </c>
      <c r="CS644">
        <v>1</v>
      </c>
      <c r="CT644">
        <v>0</v>
      </c>
      <c r="CU644">
        <v>1</v>
      </c>
      <c r="CV644">
        <v>0</v>
      </c>
    </row>
    <row r="645" spans="88:100" ht="12.75">
      <c r="CJ645">
        <v>619</v>
      </c>
      <c r="CK645" s="5" t="s">
        <v>365</v>
      </c>
      <c r="CL645">
        <v>619</v>
      </c>
      <c r="CM645">
        <v>1</v>
      </c>
      <c r="CN645">
        <v>0</v>
      </c>
      <c r="CO645">
        <v>0</v>
      </c>
      <c r="CP645">
        <v>1</v>
      </c>
      <c r="CQ645">
        <v>1</v>
      </c>
      <c r="CR645">
        <v>0</v>
      </c>
      <c r="CS645">
        <v>1</v>
      </c>
      <c r="CT645">
        <v>0</v>
      </c>
      <c r="CU645">
        <v>1</v>
      </c>
      <c r="CV645">
        <v>1</v>
      </c>
    </row>
    <row r="646" spans="88:100" ht="12.75">
      <c r="CJ646">
        <v>620</v>
      </c>
      <c r="CK646" s="5" t="s">
        <v>366</v>
      </c>
      <c r="CL646">
        <v>620</v>
      </c>
      <c r="CM646">
        <v>1</v>
      </c>
      <c r="CN646">
        <v>0</v>
      </c>
      <c r="CO646">
        <v>0</v>
      </c>
      <c r="CP646">
        <v>1</v>
      </c>
      <c r="CQ646">
        <v>1</v>
      </c>
      <c r="CR646">
        <v>0</v>
      </c>
      <c r="CS646">
        <v>1</v>
      </c>
      <c r="CT646">
        <v>1</v>
      </c>
      <c r="CU646">
        <v>0</v>
      </c>
      <c r="CV646">
        <v>0</v>
      </c>
    </row>
    <row r="647" spans="88:100" ht="12.75">
      <c r="CJ647">
        <v>621</v>
      </c>
      <c r="CK647" s="5" t="s">
        <v>367</v>
      </c>
      <c r="CL647">
        <v>621</v>
      </c>
      <c r="CM647">
        <v>1</v>
      </c>
      <c r="CN647">
        <v>0</v>
      </c>
      <c r="CO647">
        <v>0</v>
      </c>
      <c r="CP647">
        <v>1</v>
      </c>
      <c r="CQ647">
        <v>1</v>
      </c>
      <c r="CR647">
        <v>0</v>
      </c>
      <c r="CS647">
        <v>1</v>
      </c>
      <c r="CT647">
        <v>1</v>
      </c>
      <c r="CU647">
        <v>0</v>
      </c>
      <c r="CV647">
        <v>1</v>
      </c>
    </row>
    <row r="648" spans="88:100" ht="12.75">
      <c r="CJ648">
        <v>622</v>
      </c>
      <c r="CK648" s="5" t="s">
        <v>368</v>
      </c>
      <c r="CL648">
        <v>622</v>
      </c>
      <c r="CM648">
        <v>1</v>
      </c>
      <c r="CN648">
        <v>0</v>
      </c>
      <c r="CO648">
        <v>0</v>
      </c>
      <c r="CP648">
        <v>1</v>
      </c>
      <c r="CQ648">
        <v>1</v>
      </c>
      <c r="CR648">
        <v>0</v>
      </c>
      <c r="CS648">
        <v>1</v>
      </c>
      <c r="CT648">
        <v>1</v>
      </c>
      <c r="CU648">
        <v>1</v>
      </c>
      <c r="CV648">
        <v>0</v>
      </c>
    </row>
    <row r="649" spans="88:100" ht="12.75">
      <c r="CJ649">
        <v>623</v>
      </c>
      <c r="CK649" s="5" t="s">
        <v>369</v>
      </c>
      <c r="CL649">
        <v>623</v>
      </c>
      <c r="CM649">
        <v>1</v>
      </c>
      <c r="CN649">
        <v>0</v>
      </c>
      <c r="CO649">
        <v>0</v>
      </c>
      <c r="CP649">
        <v>1</v>
      </c>
      <c r="CQ649">
        <v>1</v>
      </c>
      <c r="CR649">
        <v>0</v>
      </c>
      <c r="CS649">
        <v>1</v>
      </c>
      <c r="CT649">
        <v>1</v>
      </c>
      <c r="CU649">
        <v>1</v>
      </c>
      <c r="CV649">
        <v>1</v>
      </c>
    </row>
    <row r="650" spans="88:100" ht="12.75">
      <c r="CJ650">
        <v>624</v>
      </c>
      <c r="CK650" s="5">
        <v>270</v>
      </c>
      <c r="CL650">
        <v>624</v>
      </c>
      <c r="CM650">
        <v>1</v>
      </c>
      <c r="CN650">
        <v>0</v>
      </c>
      <c r="CO650">
        <v>0</v>
      </c>
      <c r="CP650">
        <v>1</v>
      </c>
      <c r="CQ650">
        <v>1</v>
      </c>
      <c r="CR650">
        <v>1</v>
      </c>
      <c r="CS650">
        <v>0</v>
      </c>
      <c r="CT650">
        <v>0</v>
      </c>
      <c r="CU650">
        <v>0</v>
      </c>
      <c r="CV650">
        <v>0</v>
      </c>
    </row>
    <row r="651" spans="88:100" ht="12.75">
      <c r="CJ651">
        <v>625</v>
      </c>
      <c r="CK651" s="5">
        <v>271</v>
      </c>
      <c r="CL651">
        <v>625</v>
      </c>
      <c r="CM651">
        <v>1</v>
      </c>
      <c r="CN651">
        <v>0</v>
      </c>
      <c r="CO651">
        <v>0</v>
      </c>
      <c r="CP651">
        <v>1</v>
      </c>
      <c r="CQ651">
        <v>1</v>
      </c>
      <c r="CR651">
        <v>1</v>
      </c>
      <c r="CS651">
        <v>0</v>
      </c>
      <c r="CT651">
        <v>0</v>
      </c>
      <c r="CU651">
        <v>0</v>
      </c>
      <c r="CV651">
        <v>1</v>
      </c>
    </row>
    <row r="652" spans="88:100" ht="12.75">
      <c r="CJ652">
        <v>626</v>
      </c>
      <c r="CK652" s="5">
        <v>272</v>
      </c>
      <c r="CL652">
        <v>626</v>
      </c>
      <c r="CM652">
        <v>1</v>
      </c>
      <c r="CN652">
        <v>0</v>
      </c>
      <c r="CO652">
        <v>0</v>
      </c>
      <c r="CP652">
        <v>1</v>
      </c>
      <c r="CQ652">
        <v>1</v>
      </c>
      <c r="CR652">
        <v>1</v>
      </c>
      <c r="CS652">
        <v>0</v>
      </c>
      <c r="CT652">
        <v>0</v>
      </c>
      <c r="CU652">
        <v>1</v>
      </c>
      <c r="CV652">
        <v>0</v>
      </c>
    </row>
    <row r="653" spans="88:100" ht="12.75">
      <c r="CJ653">
        <v>627</v>
      </c>
      <c r="CK653" s="5">
        <v>273</v>
      </c>
      <c r="CL653">
        <v>627</v>
      </c>
      <c r="CM653">
        <v>1</v>
      </c>
      <c r="CN653">
        <v>0</v>
      </c>
      <c r="CO653">
        <v>0</v>
      </c>
      <c r="CP653">
        <v>1</v>
      </c>
      <c r="CQ653">
        <v>1</v>
      </c>
      <c r="CR653">
        <v>1</v>
      </c>
      <c r="CS653">
        <v>0</v>
      </c>
      <c r="CT653">
        <v>0</v>
      </c>
      <c r="CU653">
        <v>1</v>
      </c>
      <c r="CV653">
        <v>1</v>
      </c>
    </row>
    <row r="654" spans="88:100" ht="12.75">
      <c r="CJ654">
        <v>628</v>
      </c>
      <c r="CK654" s="5">
        <v>274</v>
      </c>
      <c r="CL654">
        <v>628</v>
      </c>
      <c r="CM654">
        <v>1</v>
      </c>
      <c r="CN654">
        <v>0</v>
      </c>
      <c r="CO654">
        <v>0</v>
      </c>
      <c r="CP654">
        <v>1</v>
      </c>
      <c r="CQ654">
        <v>1</v>
      </c>
      <c r="CR654">
        <v>1</v>
      </c>
      <c r="CS654">
        <v>0</v>
      </c>
      <c r="CT654">
        <v>1</v>
      </c>
      <c r="CU654">
        <v>0</v>
      </c>
      <c r="CV654">
        <v>0</v>
      </c>
    </row>
    <row r="655" spans="88:100" ht="12.75">
      <c r="CJ655">
        <v>629</v>
      </c>
      <c r="CK655" s="5">
        <v>275</v>
      </c>
      <c r="CL655">
        <v>629</v>
      </c>
      <c r="CM655">
        <v>1</v>
      </c>
      <c r="CN655">
        <v>0</v>
      </c>
      <c r="CO655">
        <v>0</v>
      </c>
      <c r="CP655">
        <v>1</v>
      </c>
      <c r="CQ655">
        <v>1</v>
      </c>
      <c r="CR655">
        <v>1</v>
      </c>
      <c r="CS655">
        <v>0</v>
      </c>
      <c r="CT655">
        <v>1</v>
      </c>
      <c r="CU655">
        <v>0</v>
      </c>
      <c r="CV655">
        <v>1</v>
      </c>
    </row>
    <row r="656" spans="88:100" ht="12.75">
      <c r="CJ656">
        <v>630</v>
      </c>
      <c r="CK656" s="5">
        <v>276</v>
      </c>
      <c r="CL656">
        <v>630</v>
      </c>
      <c r="CM656">
        <v>1</v>
      </c>
      <c r="CN656">
        <v>0</v>
      </c>
      <c r="CO656">
        <v>0</v>
      </c>
      <c r="CP656">
        <v>1</v>
      </c>
      <c r="CQ656">
        <v>1</v>
      </c>
      <c r="CR656">
        <v>1</v>
      </c>
      <c r="CS656">
        <v>0</v>
      </c>
      <c r="CT656">
        <v>1</v>
      </c>
      <c r="CU656">
        <v>1</v>
      </c>
      <c r="CV656">
        <v>0</v>
      </c>
    </row>
    <row r="657" spans="88:100" ht="12.75">
      <c r="CJ657">
        <v>631</v>
      </c>
      <c r="CK657" s="5">
        <v>277</v>
      </c>
      <c r="CL657">
        <v>631</v>
      </c>
      <c r="CM657">
        <v>1</v>
      </c>
      <c r="CN657">
        <v>0</v>
      </c>
      <c r="CO657">
        <v>0</v>
      </c>
      <c r="CP657">
        <v>1</v>
      </c>
      <c r="CQ657">
        <v>1</v>
      </c>
      <c r="CR657">
        <v>1</v>
      </c>
      <c r="CS657">
        <v>0</v>
      </c>
      <c r="CT657">
        <v>1</v>
      </c>
      <c r="CU657">
        <v>1</v>
      </c>
      <c r="CV657">
        <v>1</v>
      </c>
    </row>
    <row r="658" spans="88:100" ht="12.75">
      <c r="CJ658">
        <v>632</v>
      </c>
      <c r="CK658" s="5">
        <v>278</v>
      </c>
      <c r="CL658">
        <v>632</v>
      </c>
      <c r="CM658">
        <v>1</v>
      </c>
      <c r="CN658">
        <v>0</v>
      </c>
      <c r="CO658">
        <v>0</v>
      </c>
      <c r="CP658">
        <v>1</v>
      </c>
      <c r="CQ658">
        <v>1</v>
      </c>
      <c r="CR658">
        <v>1</v>
      </c>
      <c r="CS658">
        <v>1</v>
      </c>
      <c r="CT658">
        <v>0</v>
      </c>
      <c r="CU658">
        <v>0</v>
      </c>
      <c r="CV658">
        <v>0</v>
      </c>
    </row>
    <row r="659" spans="88:100" ht="12.75">
      <c r="CJ659">
        <v>633</v>
      </c>
      <c r="CK659" s="5">
        <v>279</v>
      </c>
      <c r="CL659">
        <v>633</v>
      </c>
      <c r="CM659">
        <v>1</v>
      </c>
      <c r="CN659">
        <v>0</v>
      </c>
      <c r="CO659">
        <v>0</v>
      </c>
      <c r="CP659">
        <v>1</v>
      </c>
      <c r="CQ659">
        <v>1</v>
      </c>
      <c r="CR659">
        <v>1</v>
      </c>
      <c r="CS659">
        <v>1</v>
      </c>
      <c r="CT659">
        <v>0</v>
      </c>
      <c r="CU659">
        <v>0</v>
      </c>
      <c r="CV659">
        <v>1</v>
      </c>
    </row>
    <row r="660" spans="88:100" ht="12.75">
      <c r="CJ660">
        <v>634</v>
      </c>
      <c r="CK660" s="5" t="s">
        <v>370</v>
      </c>
      <c r="CL660">
        <v>634</v>
      </c>
      <c r="CM660">
        <v>1</v>
      </c>
      <c r="CN660">
        <v>0</v>
      </c>
      <c r="CO660">
        <v>0</v>
      </c>
      <c r="CP660">
        <v>1</v>
      </c>
      <c r="CQ660">
        <v>1</v>
      </c>
      <c r="CR660">
        <v>1</v>
      </c>
      <c r="CS660">
        <v>1</v>
      </c>
      <c r="CT660">
        <v>0</v>
      </c>
      <c r="CU660">
        <v>1</v>
      </c>
      <c r="CV660">
        <v>0</v>
      </c>
    </row>
    <row r="661" spans="88:100" ht="12.75">
      <c r="CJ661">
        <v>635</v>
      </c>
      <c r="CK661" s="5" t="s">
        <v>371</v>
      </c>
      <c r="CL661">
        <v>635</v>
      </c>
      <c r="CM661">
        <v>1</v>
      </c>
      <c r="CN661">
        <v>0</v>
      </c>
      <c r="CO661">
        <v>0</v>
      </c>
      <c r="CP661">
        <v>1</v>
      </c>
      <c r="CQ661">
        <v>1</v>
      </c>
      <c r="CR661">
        <v>1</v>
      </c>
      <c r="CS661">
        <v>1</v>
      </c>
      <c r="CT661">
        <v>0</v>
      </c>
      <c r="CU661">
        <v>1</v>
      </c>
      <c r="CV661">
        <v>1</v>
      </c>
    </row>
    <row r="662" spans="88:100" ht="12.75">
      <c r="CJ662">
        <v>636</v>
      </c>
      <c r="CK662" s="5" t="s">
        <v>372</v>
      </c>
      <c r="CL662">
        <v>636</v>
      </c>
      <c r="CM662">
        <v>1</v>
      </c>
      <c r="CN662">
        <v>0</v>
      </c>
      <c r="CO662">
        <v>0</v>
      </c>
      <c r="CP662">
        <v>1</v>
      </c>
      <c r="CQ662">
        <v>1</v>
      </c>
      <c r="CR662">
        <v>1</v>
      </c>
      <c r="CS662">
        <v>1</v>
      </c>
      <c r="CT662">
        <v>1</v>
      </c>
      <c r="CU662">
        <v>0</v>
      </c>
      <c r="CV662">
        <v>0</v>
      </c>
    </row>
    <row r="663" spans="88:100" ht="12.75">
      <c r="CJ663">
        <v>637</v>
      </c>
      <c r="CK663" s="5" t="s">
        <v>373</v>
      </c>
      <c r="CL663">
        <v>637</v>
      </c>
      <c r="CM663">
        <v>1</v>
      </c>
      <c r="CN663">
        <v>0</v>
      </c>
      <c r="CO663">
        <v>0</v>
      </c>
      <c r="CP663">
        <v>1</v>
      </c>
      <c r="CQ663">
        <v>1</v>
      </c>
      <c r="CR663">
        <v>1</v>
      </c>
      <c r="CS663">
        <v>1</v>
      </c>
      <c r="CT663">
        <v>1</v>
      </c>
      <c r="CU663">
        <v>0</v>
      </c>
      <c r="CV663">
        <v>1</v>
      </c>
    </row>
    <row r="664" spans="88:100" ht="12.75">
      <c r="CJ664">
        <v>638</v>
      </c>
      <c r="CK664" s="5" t="s">
        <v>374</v>
      </c>
      <c r="CL664">
        <v>638</v>
      </c>
      <c r="CM664">
        <v>1</v>
      </c>
      <c r="CN664">
        <v>0</v>
      </c>
      <c r="CO664">
        <v>0</v>
      </c>
      <c r="CP664">
        <v>1</v>
      </c>
      <c r="CQ664">
        <v>1</v>
      </c>
      <c r="CR664">
        <v>1</v>
      </c>
      <c r="CS664">
        <v>1</v>
      </c>
      <c r="CT664">
        <v>1</v>
      </c>
      <c r="CU664">
        <v>1</v>
      </c>
      <c r="CV664">
        <v>0</v>
      </c>
    </row>
    <row r="665" spans="88:100" ht="12.75">
      <c r="CJ665">
        <v>639</v>
      </c>
      <c r="CK665" s="5" t="s">
        <v>375</v>
      </c>
      <c r="CL665">
        <v>639</v>
      </c>
      <c r="CM665">
        <v>1</v>
      </c>
      <c r="CN665">
        <v>0</v>
      </c>
      <c r="CO665">
        <v>0</v>
      </c>
      <c r="CP665">
        <v>1</v>
      </c>
      <c r="CQ665">
        <v>1</v>
      </c>
      <c r="CR665">
        <v>1</v>
      </c>
      <c r="CS665">
        <v>1</v>
      </c>
      <c r="CT665">
        <v>1</v>
      </c>
      <c r="CU665">
        <v>1</v>
      </c>
      <c r="CV665">
        <v>1</v>
      </c>
    </row>
    <row r="666" spans="88:100" ht="12.75">
      <c r="CJ666">
        <v>640</v>
      </c>
      <c r="CK666" s="5">
        <v>280</v>
      </c>
      <c r="CL666">
        <v>640</v>
      </c>
      <c r="CM666">
        <v>1</v>
      </c>
      <c r="CN666">
        <v>0</v>
      </c>
      <c r="CO666">
        <v>1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</row>
    <row r="667" spans="88:100" ht="12.75">
      <c r="CJ667">
        <v>641</v>
      </c>
      <c r="CK667" s="5">
        <v>281</v>
      </c>
      <c r="CL667">
        <v>641</v>
      </c>
      <c r="CM667">
        <v>1</v>
      </c>
      <c r="CN667">
        <v>0</v>
      </c>
      <c r="CO667">
        <v>1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1</v>
      </c>
    </row>
    <row r="668" spans="88:100" ht="12.75">
      <c r="CJ668">
        <v>642</v>
      </c>
      <c r="CK668" s="5">
        <v>282</v>
      </c>
      <c r="CL668">
        <v>642</v>
      </c>
      <c r="CM668">
        <v>1</v>
      </c>
      <c r="CN668">
        <v>0</v>
      </c>
      <c r="CO668">
        <v>1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1</v>
      </c>
      <c r="CV668">
        <v>0</v>
      </c>
    </row>
    <row r="669" spans="88:100" ht="12.75">
      <c r="CJ669">
        <v>643</v>
      </c>
      <c r="CK669" s="5">
        <v>283</v>
      </c>
      <c r="CL669">
        <v>643</v>
      </c>
      <c r="CM669">
        <v>1</v>
      </c>
      <c r="CN669">
        <v>0</v>
      </c>
      <c r="CO669">
        <v>1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1</v>
      </c>
      <c r="CV669">
        <v>1</v>
      </c>
    </row>
    <row r="670" spans="88:100" ht="12.75">
      <c r="CJ670">
        <v>644</v>
      </c>
      <c r="CK670" s="5">
        <v>284</v>
      </c>
      <c r="CL670">
        <v>644</v>
      </c>
      <c r="CM670">
        <v>1</v>
      </c>
      <c r="CN670">
        <v>0</v>
      </c>
      <c r="CO670">
        <v>1</v>
      </c>
      <c r="CP670">
        <v>0</v>
      </c>
      <c r="CQ670">
        <v>0</v>
      </c>
      <c r="CR670">
        <v>0</v>
      </c>
      <c r="CS670">
        <v>0</v>
      </c>
      <c r="CT670">
        <v>1</v>
      </c>
      <c r="CU670">
        <v>0</v>
      </c>
      <c r="CV670">
        <v>0</v>
      </c>
    </row>
    <row r="671" spans="88:100" ht="12.75">
      <c r="CJ671">
        <v>645</v>
      </c>
      <c r="CK671" s="5">
        <v>285</v>
      </c>
      <c r="CL671">
        <v>645</v>
      </c>
      <c r="CM671">
        <v>1</v>
      </c>
      <c r="CN671">
        <v>0</v>
      </c>
      <c r="CO671">
        <v>1</v>
      </c>
      <c r="CP671">
        <v>0</v>
      </c>
      <c r="CQ671">
        <v>0</v>
      </c>
      <c r="CR671">
        <v>0</v>
      </c>
      <c r="CS671">
        <v>0</v>
      </c>
      <c r="CT671">
        <v>1</v>
      </c>
      <c r="CU671">
        <v>0</v>
      </c>
      <c r="CV671">
        <v>1</v>
      </c>
    </row>
    <row r="672" spans="88:100" ht="12.75">
      <c r="CJ672">
        <v>646</v>
      </c>
      <c r="CK672" s="5">
        <v>286</v>
      </c>
      <c r="CL672">
        <v>646</v>
      </c>
      <c r="CM672">
        <v>1</v>
      </c>
      <c r="CN672">
        <v>0</v>
      </c>
      <c r="CO672">
        <v>1</v>
      </c>
      <c r="CP672">
        <v>0</v>
      </c>
      <c r="CQ672">
        <v>0</v>
      </c>
      <c r="CR672">
        <v>0</v>
      </c>
      <c r="CS672">
        <v>0</v>
      </c>
      <c r="CT672">
        <v>1</v>
      </c>
      <c r="CU672">
        <v>1</v>
      </c>
      <c r="CV672">
        <v>0</v>
      </c>
    </row>
    <row r="673" spans="88:100" ht="12.75">
      <c r="CJ673">
        <v>647</v>
      </c>
      <c r="CK673" s="5">
        <v>287</v>
      </c>
      <c r="CL673">
        <v>647</v>
      </c>
      <c r="CM673">
        <v>1</v>
      </c>
      <c r="CN673">
        <v>0</v>
      </c>
      <c r="CO673">
        <v>1</v>
      </c>
      <c r="CP673">
        <v>0</v>
      </c>
      <c r="CQ673">
        <v>0</v>
      </c>
      <c r="CR673">
        <v>0</v>
      </c>
      <c r="CS673">
        <v>0</v>
      </c>
      <c r="CT673">
        <v>1</v>
      </c>
      <c r="CU673">
        <v>1</v>
      </c>
      <c r="CV673">
        <v>1</v>
      </c>
    </row>
    <row r="674" spans="88:100" ht="12.75">
      <c r="CJ674">
        <v>648</v>
      </c>
      <c r="CK674" s="5">
        <v>288</v>
      </c>
      <c r="CL674">
        <v>648</v>
      </c>
      <c r="CM674">
        <v>1</v>
      </c>
      <c r="CN674">
        <v>0</v>
      </c>
      <c r="CO674">
        <v>1</v>
      </c>
      <c r="CP674">
        <v>0</v>
      </c>
      <c r="CQ674">
        <v>0</v>
      </c>
      <c r="CR674">
        <v>0</v>
      </c>
      <c r="CS674">
        <v>1</v>
      </c>
      <c r="CT674">
        <v>0</v>
      </c>
      <c r="CU674">
        <v>0</v>
      </c>
      <c r="CV674">
        <v>0</v>
      </c>
    </row>
    <row r="675" spans="88:100" ht="12.75">
      <c r="CJ675">
        <v>649</v>
      </c>
      <c r="CK675" s="5">
        <v>289</v>
      </c>
      <c r="CL675">
        <v>649</v>
      </c>
      <c r="CM675">
        <v>1</v>
      </c>
      <c r="CN675">
        <v>0</v>
      </c>
      <c r="CO675">
        <v>1</v>
      </c>
      <c r="CP675">
        <v>0</v>
      </c>
      <c r="CQ675">
        <v>0</v>
      </c>
      <c r="CR675">
        <v>0</v>
      </c>
      <c r="CS675">
        <v>1</v>
      </c>
      <c r="CT675">
        <v>0</v>
      </c>
      <c r="CU675">
        <v>0</v>
      </c>
      <c r="CV675">
        <v>1</v>
      </c>
    </row>
    <row r="676" spans="88:100" ht="12.75">
      <c r="CJ676">
        <v>650</v>
      </c>
      <c r="CK676" s="5" t="s">
        <v>376</v>
      </c>
      <c r="CL676">
        <v>650</v>
      </c>
      <c r="CM676">
        <v>1</v>
      </c>
      <c r="CN676">
        <v>0</v>
      </c>
      <c r="CO676">
        <v>1</v>
      </c>
      <c r="CP676">
        <v>0</v>
      </c>
      <c r="CQ676">
        <v>0</v>
      </c>
      <c r="CR676">
        <v>0</v>
      </c>
      <c r="CS676">
        <v>1</v>
      </c>
      <c r="CT676">
        <v>0</v>
      </c>
      <c r="CU676">
        <v>1</v>
      </c>
      <c r="CV676">
        <v>0</v>
      </c>
    </row>
    <row r="677" spans="88:100" ht="12.75">
      <c r="CJ677">
        <v>651</v>
      </c>
      <c r="CK677" s="5" t="s">
        <v>377</v>
      </c>
      <c r="CL677">
        <v>651</v>
      </c>
      <c r="CM677">
        <v>1</v>
      </c>
      <c r="CN677">
        <v>0</v>
      </c>
      <c r="CO677">
        <v>1</v>
      </c>
      <c r="CP677">
        <v>0</v>
      </c>
      <c r="CQ677">
        <v>0</v>
      </c>
      <c r="CR677">
        <v>0</v>
      </c>
      <c r="CS677">
        <v>1</v>
      </c>
      <c r="CT677">
        <v>0</v>
      </c>
      <c r="CU677">
        <v>1</v>
      </c>
      <c r="CV677">
        <v>1</v>
      </c>
    </row>
    <row r="678" spans="88:100" ht="12.75">
      <c r="CJ678">
        <v>652</v>
      </c>
      <c r="CK678" s="5" t="s">
        <v>378</v>
      </c>
      <c r="CL678">
        <v>652</v>
      </c>
      <c r="CM678">
        <v>1</v>
      </c>
      <c r="CN678">
        <v>0</v>
      </c>
      <c r="CO678">
        <v>1</v>
      </c>
      <c r="CP678">
        <v>0</v>
      </c>
      <c r="CQ678">
        <v>0</v>
      </c>
      <c r="CR678">
        <v>0</v>
      </c>
      <c r="CS678">
        <v>1</v>
      </c>
      <c r="CT678">
        <v>1</v>
      </c>
      <c r="CU678">
        <v>0</v>
      </c>
      <c r="CV678">
        <v>0</v>
      </c>
    </row>
    <row r="679" spans="88:100" ht="12.75">
      <c r="CJ679">
        <v>653</v>
      </c>
      <c r="CK679" s="5" t="s">
        <v>379</v>
      </c>
      <c r="CL679">
        <v>653</v>
      </c>
      <c r="CM679">
        <v>1</v>
      </c>
      <c r="CN679">
        <v>0</v>
      </c>
      <c r="CO679">
        <v>1</v>
      </c>
      <c r="CP679">
        <v>0</v>
      </c>
      <c r="CQ679">
        <v>0</v>
      </c>
      <c r="CR679">
        <v>0</v>
      </c>
      <c r="CS679">
        <v>1</v>
      </c>
      <c r="CT679">
        <v>1</v>
      </c>
      <c r="CU679">
        <v>0</v>
      </c>
      <c r="CV679">
        <v>1</v>
      </c>
    </row>
    <row r="680" spans="88:100" ht="12.75">
      <c r="CJ680">
        <v>654</v>
      </c>
      <c r="CK680" s="5" t="s">
        <v>380</v>
      </c>
      <c r="CL680">
        <v>654</v>
      </c>
      <c r="CM680">
        <v>1</v>
      </c>
      <c r="CN680">
        <v>0</v>
      </c>
      <c r="CO680">
        <v>1</v>
      </c>
      <c r="CP680">
        <v>0</v>
      </c>
      <c r="CQ680">
        <v>0</v>
      </c>
      <c r="CR680">
        <v>0</v>
      </c>
      <c r="CS680">
        <v>1</v>
      </c>
      <c r="CT680">
        <v>1</v>
      </c>
      <c r="CU680">
        <v>1</v>
      </c>
      <c r="CV680">
        <v>0</v>
      </c>
    </row>
    <row r="681" spans="88:100" ht="12.75">
      <c r="CJ681">
        <v>655</v>
      </c>
      <c r="CK681" s="5" t="s">
        <v>381</v>
      </c>
      <c r="CL681">
        <v>655</v>
      </c>
      <c r="CM681">
        <v>1</v>
      </c>
      <c r="CN681">
        <v>0</v>
      </c>
      <c r="CO681">
        <v>1</v>
      </c>
      <c r="CP681">
        <v>0</v>
      </c>
      <c r="CQ681">
        <v>0</v>
      </c>
      <c r="CR681">
        <v>0</v>
      </c>
      <c r="CS681">
        <v>1</v>
      </c>
      <c r="CT681">
        <v>1</v>
      </c>
      <c r="CU681">
        <v>1</v>
      </c>
      <c r="CV681">
        <v>1</v>
      </c>
    </row>
    <row r="682" spans="88:100" ht="12.75">
      <c r="CJ682">
        <v>656</v>
      </c>
      <c r="CK682" s="5">
        <v>290</v>
      </c>
      <c r="CL682">
        <v>656</v>
      </c>
      <c r="CM682">
        <v>1</v>
      </c>
      <c r="CN682">
        <v>0</v>
      </c>
      <c r="CO682">
        <v>1</v>
      </c>
      <c r="CP682">
        <v>0</v>
      </c>
      <c r="CQ682">
        <v>0</v>
      </c>
      <c r="CR682">
        <v>1</v>
      </c>
      <c r="CS682">
        <v>0</v>
      </c>
      <c r="CT682">
        <v>0</v>
      </c>
      <c r="CU682">
        <v>0</v>
      </c>
      <c r="CV682">
        <v>0</v>
      </c>
    </row>
    <row r="683" spans="88:100" ht="12.75">
      <c r="CJ683">
        <v>657</v>
      </c>
      <c r="CK683" s="5">
        <v>291</v>
      </c>
      <c r="CL683">
        <v>657</v>
      </c>
      <c r="CM683">
        <v>1</v>
      </c>
      <c r="CN683">
        <v>0</v>
      </c>
      <c r="CO683">
        <v>1</v>
      </c>
      <c r="CP683">
        <v>0</v>
      </c>
      <c r="CQ683">
        <v>0</v>
      </c>
      <c r="CR683">
        <v>1</v>
      </c>
      <c r="CS683">
        <v>0</v>
      </c>
      <c r="CT683">
        <v>0</v>
      </c>
      <c r="CU683">
        <v>0</v>
      </c>
      <c r="CV683">
        <v>1</v>
      </c>
    </row>
    <row r="684" spans="88:100" ht="12.75">
      <c r="CJ684">
        <v>658</v>
      </c>
      <c r="CK684" s="5">
        <v>292</v>
      </c>
      <c r="CL684">
        <v>658</v>
      </c>
      <c r="CM684">
        <v>1</v>
      </c>
      <c r="CN684">
        <v>0</v>
      </c>
      <c r="CO684">
        <v>1</v>
      </c>
      <c r="CP684">
        <v>0</v>
      </c>
      <c r="CQ684">
        <v>0</v>
      </c>
      <c r="CR684">
        <v>1</v>
      </c>
      <c r="CS684">
        <v>0</v>
      </c>
      <c r="CT684">
        <v>0</v>
      </c>
      <c r="CU684">
        <v>1</v>
      </c>
      <c r="CV684">
        <v>0</v>
      </c>
    </row>
    <row r="685" spans="88:100" ht="12.75">
      <c r="CJ685">
        <v>659</v>
      </c>
      <c r="CK685" s="5">
        <v>293</v>
      </c>
      <c r="CL685">
        <v>659</v>
      </c>
      <c r="CM685">
        <v>1</v>
      </c>
      <c r="CN685">
        <v>0</v>
      </c>
      <c r="CO685">
        <v>1</v>
      </c>
      <c r="CP685">
        <v>0</v>
      </c>
      <c r="CQ685">
        <v>0</v>
      </c>
      <c r="CR685">
        <v>1</v>
      </c>
      <c r="CS685">
        <v>0</v>
      </c>
      <c r="CT685">
        <v>0</v>
      </c>
      <c r="CU685">
        <v>1</v>
      </c>
      <c r="CV685">
        <v>1</v>
      </c>
    </row>
    <row r="686" spans="88:100" ht="12.75">
      <c r="CJ686">
        <v>660</v>
      </c>
      <c r="CK686" s="5">
        <v>294</v>
      </c>
      <c r="CL686">
        <v>660</v>
      </c>
      <c r="CM686">
        <v>1</v>
      </c>
      <c r="CN686">
        <v>0</v>
      </c>
      <c r="CO686">
        <v>1</v>
      </c>
      <c r="CP686">
        <v>0</v>
      </c>
      <c r="CQ686">
        <v>0</v>
      </c>
      <c r="CR686">
        <v>1</v>
      </c>
      <c r="CS686">
        <v>0</v>
      </c>
      <c r="CT686">
        <v>1</v>
      </c>
      <c r="CU686">
        <v>0</v>
      </c>
      <c r="CV686">
        <v>0</v>
      </c>
    </row>
    <row r="687" spans="88:100" ht="12.75">
      <c r="CJ687">
        <v>661</v>
      </c>
      <c r="CK687" s="5">
        <v>295</v>
      </c>
      <c r="CL687">
        <v>661</v>
      </c>
      <c r="CM687">
        <v>1</v>
      </c>
      <c r="CN687">
        <v>0</v>
      </c>
      <c r="CO687">
        <v>1</v>
      </c>
      <c r="CP687">
        <v>0</v>
      </c>
      <c r="CQ687">
        <v>0</v>
      </c>
      <c r="CR687">
        <v>1</v>
      </c>
      <c r="CS687">
        <v>0</v>
      </c>
      <c r="CT687">
        <v>1</v>
      </c>
      <c r="CU687">
        <v>0</v>
      </c>
      <c r="CV687">
        <v>1</v>
      </c>
    </row>
    <row r="688" spans="88:100" ht="12.75">
      <c r="CJ688">
        <v>662</v>
      </c>
      <c r="CK688" s="5">
        <v>296</v>
      </c>
      <c r="CL688">
        <v>662</v>
      </c>
      <c r="CM688">
        <v>1</v>
      </c>
      <c r="CN688">
        <v>0</v>
      </c>
      <c r="CO688">
        <v>1</v>
      </c>
      <c r="CP688">
        <v>0</v>
      </c>
      <c r="CQ688">
        <v>0</v>
      </c>
      <c r="CR688">
        <v>1</v>
      </c>
      <c r="CS688">
        <v>0</v>
      </c>
      <c r="CT688">
        <v>1</v>
      </c>
      <c r="CU688">
        <v>1</v>
      </c>
      <c r="CV688">
        <v>0</v>
      </c>
    </row>
    <row r="689" spans="88:100" ht="12.75">
      <c r="CJ689">
        <v>663</v>
      </c>
      <c r="CK689" s="5">
        <v>297</v>
      </c>
      <c r="CL689">
        <v>663</v>
      </c>
      <c r="CM689">
        <v>1</v>
      </c>
      <c r="CN689">
        <v>0</v>
      </c>
      <c r="CO689">
        <v>1</v>
      </c>
      <c r="CP689">
        <v>0</v>
      </c>
      <c r="CQ689">
        <v>0</v>
      </c>
      <c r="CR689">
        <v>1</v>
      </c>
      <c r="CS689">
        <v>0</v>
      </c>
      <c r="CT689">
        <v>1</v>
      </c>
      <c r="CU689">
        <v>1</v>
      </c>
      <c r="CV689">
        <v>1</v>
      </c>
    </row>
    <row r="690" spans="88:100" ht="12.75">
      <c r="CJ690">
        <v>664</v>
      </c>
      <c r="CK690" s="5">
        <v>298</v>
      </c>
      <c r="CL690">
        <v>664</v>
      </c>
      <c r="CM690">
        <v>1</v>
      </c>
      <c r="CN690">
        <v>0</v>
      </c>
      <c r="CO690">
        <v>1</v>
      </c>
      <c r="CP690">
        <v>0</v>
      </c>
      <c r="CQ690">
        <v>0</v>
      </c>
      <c r="CR690">
        <v>1</v>
      </c>
      <c r="CS690">
        <v>1</v>
      </c>
      <c r="CT690">
        <v>0</v>
      </c>
      <c r="CU690">
        <v>0</v>
      </c>
      <c r="CV690">
        <v>0</v>
      </c>
    </row>
    <row r="691" spans="88:100" ht="12.75">
      <c r="CJ691">
        <v>665</v>
      </c>
      <c r="CK691" s="5">
        <v>299</v>
      </c>
      <c r="CL691">
        <v>665</v>
      </c>
      <c r="CM691">
        <v>1</v>
      </c>
      <c r="CN691">
        <v>0</v>
      </c>
      <c r="CO691">
        <v>1</v>
      </c>
      <c r="CP691">
        <v>0</v>
      </c>
      <c r="CQ691">
        <v>0</v>
      </c>
      <c r="CR691">
        <v>1</v>
      </c>
      <c r="CS691">
        <v>1</v>
      </c>
      <c r="CT691">
        <v>0</v>
      </c>
      <c r="CU691">
        <v>0</v>
      </c>
      <c r="CV691">
        <v>1</v>
      </c>
    </row>
    <row r="692" spans="88:100" ht="12.75">
      <c r="CJ692">
        <v>666</v>
      </c>
      <c r="CK692" s="5" t="s">
        <v>382</v>
      </c>
      <c r="CL692">
        <v>666</v>
      </c>
      <c r="CM692">
        <v>1</v>
      </c>
      <c r="CN692">
        <v>0</v>
      </c>
      <c r="CO692">
        <v>1</v>
      </c>
      <c r="CP692">
        <v>0</v>
      </c>
      <c r="CQ692">
        <v>0</v>
      </c>
      <c r="CR692">
        <v>1</v>
      </c>
      <c r="CS692">
        <v>1</v>
      </c>
      <c r="CT692">
        <v>0</v>
      </c>
      <c r="CU692">
        <v>1</v>
      </c>
      <c r="CV692">
        <v>0</v>
      </c>
    </row>
    <row r="693" spans="88:100" ht="12.75">
      <c r="CJ693">
        <v>667</v>
      </c>
      <c r="CK693" s="5" t="s">
        <v>383</v>
      </c>
      <c r="CL693">
        <v>667</v>
      </c>
      <c r="CM693">
        <v>1</v>
      </c>
      <c r="CN693">
        <v>0</v>
      </c>
      <c r="CO693">
        <v>1</v>
      </c>
      <c r="CP693">
        <v>0</v>
      </c>
      <c r="CQ693">
        <v>0</v>
      </c>
      <c r="CR693">
        <v>1</v>
      </c>
      <c r="CS693">
        <v>1</v>
      </c>
      <c r="CT693">
        <v>0</v>
      </c>
      <c r="CU693">
        <v>1</v>
      </c>
      <c r="CV693">
        <v>1</v>
      </c>
    </row>
    <row r="694" spans="88:100" ht="12.75">
      <c r="CJ694">
        <v>668</v>
      </c>
      <c r="CK694" s="5" t="s">
        <v>384</v>
      </c>
      <c r="CL694">
        <v>668</v>
      </c>
      <c r="CM694">
        <v>1</v>
      </c>
      <c r="CN694">
        <v>0</v>
      </c>
      <c r="CO694">
        <v>1</v>
      </c>
      <c r="CP694">
        <v>0</v>
      </c>
      <c r="CQ694">
        <v>0</v>
      </c>
      <c r="CR694">
        <v>1</v>
      </c>
      <c r="CS694">
        <v>1</v>
      </c>
      <c r="CT694">
        <v>1</v>
      </c>
      <c r="CU694">
        <v>0</v>
      </c>
      <c r="CV694">
        <v>0</v>
      </c>
    </row>
    <row r="695" spans="88:100" ht="12.75">
      <c r="CJ695">
        <v>669</v>
      </c>
      <c r="CK695" s="5" t="s">
        <v>385</v>
      </c>
      <c r="CL695">
        <v>669</v>
      </c>
      <c r="CM695">
        <v>1</v>
      </c>
      <c r="CN695">
        <v>0</v>
      </c>
      <c r="CO695">
        <v>1</v>
      </c>
      <c r="CP695">
        <v>0</v>
      </c>
      <c r="CQ695">
        <v>0</v>
      </c>
      <c r="CR695">
        <v>1</v>
      </c>
      <c r="CS695">
        <v>1</v>
      </c>
      <c r="CT695">
        <v>1</v>
      </c>
      <c r="CU695">
        <v>0</v>
      </c>
      <c r="CV695">
        <v>1</v>
      </c>
    </row>
    <row r="696" spans="88:100" ht="12.75">
      <c r="CJ696">
        <v>670</v>
      </c>
      <c r="CK696" s="5" t="s">
        <v>386</v>
      </c>
      <c r="CL696">
        <v>670</v>
      </c>
      <c r="CM696">
        <v>1</v>
      </c>
      <c r="CN696">
        <v>0</v>
      </c>
      <c r="CO696">
        <v>1</v>
      </c>
      <c r="CP696">
        <v>0</v>
      </c>
      <c r="CQ696">
        <v>0</v>
      </c>
      <c r="CR696">
        <v>1</v>
      </c>
      <c r="CS696">
        <v>1</v>
      </c>
      <c r="CT696">
        <v>1</v>
      </c>
      <c r="CU696">
        <v>1</v>
      </c>
      <c r="CV696">
        <v>0</v>
      </c>
    </row>
    <row r="697" spans="88:100" ht="12.75">
      <c r="CJ697">
        <v>671</v>
      </c>
      <c r="CK697" s="5" t="s">
        <v>387</v>
      </c>
      <c r="CL697">
        <v>671</v>
      </c>
      <c r="CM697">
        <v>1</v>
      </c>
      <c r="CN697">
        <v>0</v>
      </c>
      <c r="CO697">
        <v>1</v>
      </c>
      <c r="CP697">
        <v>0</v>
      </c>
      <c r="CQ697">
        <v>0</v>
      </c>
      <c r="CR697">
        <v>1</v>
      </c>
      <c r="CS697">
        <v>1</v>
      </c>
      <c r="CT697">
        <v>1</v>
      </c>
      <c r="CU697">
        <v>1</v>
      </c>
      <c r="CV697">
        <v>1</v>
      </c>
    </row>
    <row r="698" spans="88:100" ht="12.75">
      <c r="CJ698">
        <v>672</v>
      </c>
      <c r="CK698" s="5" t="s">
        <v>388</v>
      </c>
      <c r="CL698">
        <v>672</v>
      </c>
      <c r="CM698">
        <v>1</v>
      </c>
      <c r="CN698">
        <v>0</v>
      </c>
      <c r="CO698">
        <v>1</v>
      </c>
      <c r="CP698">
        <v>0</v>
      </c>
      <c r="CQ698">
        <v>1</v>
      </c>
      <c r="CR698">
        <v>0</v>
      </c>
      <c r="CS698">
        <v>0</v>
      </c>
      <c r="CT698">
        <v>0</v>
      </c>
      <c r="CU698">
        <v>0</v>
      </c>
      <c r="CV698">
        <v>0</v>
      </c>
    </row>
    <row r="699" spans="88:100" ht="12.75">
      <c r="CJ699">
        <v>673</v>
      </c>
      <c r="CK699" s="5" t="s">
        <v>389</v>
      </c>
      <c r="CL699">
        <v>673</v>
      </c>
      <c r="CM699">
        <v>1</v>
      </c>
      <c r="CN699">
        <v>0</v>
      </c>
      <c r="CO699">
        <v>1</v>
      </c>
      <c r="CP699">
        <v>0</v>
      </c>
      <c r="CQ699">
        <v>1</v>
      </c>
      <c r="CR699">
        <v>0</v>
      </c>
      <c r="CS699">
        <v>0</v>
      </c>
      <c r="CT699">
        <v>0</v>
      </c>
      <c r="CU699">
        <v>0</v>
      </c>
      <c r="CV699">
        <v>1</v>
      </c>
    </row>
    <row r="700" spans="88:100" ht="12.75">
      <c r="CJ700">
        <v>674</v>
      </c>
      <c r="CK700" s="5" t="s">
        <v>390</v>
      </c>
      <c r="CL700">
        <v>674</v>
      </c>
      <c r="CM700">
        <v>1</v>
      </c>
      <c r="CN700">
        <v>0</v>
      </c>
      <c r="CO700">
        <v>1</v>
      </c>
      <c r="CP700">
        <v>0</v>
      </c>
      <c r="CQ700">
        <v>1</v>
      </c>
      <c r="CR700">
        <v>0</v>
      </c>
      <c r="CS700">
        <v>0</v>
      </c>
      <c r="CT700">
        <v>0</v>
      </c>
      <c r="CU700">
        <v>1</v>
      </c>
      <c r="CV700">
        <v>0</v>
      </c>
    </row>
    <row r="701" spans="88:100" ht="12.75">
      <c r="CJ701">
        <v>675</v>
      </c>
      <c r="CK701" s="5" t="s">
        <v>391</v>
      </c>
      <c r="CL701">
        <v>675</v>
      </c>
      <c r="CM701">
        <v>1</v>
      </c>
      <c r="CN701">
        <v>0</v>
      </c>
      <c r="CO701">
        <v>1</v>
      </c>
      <c r="CP701">
        <v>0</v>
      </c>
      <c r="CQ701">
        <v>1</v>
      </c>
      <c r="CR701">
        <v>0</v>
      </c>
      <c r="CS701">
        <v>0</v>
      </c>
      <c r="CT701">
        <v>0</v>
      </c>
      <c r="CU701">
        <v>1</v>
      </c>
      <c r="CV701">
        <v>1</v>
      </c>
    </row>
    <row r="702" spans="88:100" ht="12.75">
      <c r="CJ702">
        <v>676</v>
      </c>
      <c r="CK702" s="5" t="s">
        <v>392</v>
      </c>
      <c r="CL702">
        <v>676</v>
      </c>
      <c r="CM702">
        <v>1</v>
      </c>
      <c r="CN702">
        <v>0</v>
      </c>
      <c r="CO702">
        <v>1</v>
      </c>
      <c r="CP702">
        <v>0</v>
      </c>
      <c r="CQ702">
        <v>1</v>
      </c>
      <c r="CR702">
        <v>0</v>
      </c>
      <c r="CS702">
        <v>0</v>
      </c>
      <c r="CT702">
        <v>1</v>
      </c>
      <c r="CU702">
        <v>0</v>
      </c>
      <c r="CV702">
        <v>0</v>
      </c>
    </row>
    <row r="703" spans="88:100" ht="12.75">
      <c r="CJ703">
        <v>677</v>
      </c>
      <c r="CK703" s="5" t="s">
        <v>393</v>
      </c>
      <c r="CL703">
        <v>677</v>
      </c>
      <c r="CM703">
        <v>1</v>
      </c>
      <c r="CN703">
        <v>0</v>
      </c>
      <c r="CO703">
        <v>1</v>
      </c>
      <c r="CP703">
        <v>0</v>
      </c>
      <c r="CQ703">
        <v>1</v>
      </c>
      <c r="CR703">
        <v>0</v>
      </c>
      <c r="CS703">
        <v>0</v>
      </c>
      <c r="CT703">
        <v>1</v>
      </c>
      <c r="CU703">
        <v>0</v>
      </c>
      <c r="CV703">
        <v>1</v>
      </c>
    </row>
    <row r="704" spans="88:100" ht="12.75">
      <c r="CJ704">
        <v>678</v>
      </c>
      <c r="CK704" s="5" t="s">
        <v>394</v>
      </c>
      <c r="CL704">
        <v>678</v>
      </c>
      <c r="CM704">
        <v>1</v>
      </c>
      <c r="CN704">
        <v>0</v>
      </c>
      <c r="CO704">
        <v>1</v>
      </c>
      <c r="CP704">
        <v>0</v>
      </c>
      <c r="CQ704">
        <v>1</v>
      </c>
      <c r="CR704">
        <v>0</v>
      </c>
      <c r="CS704">
        <v>0</v>
      </c>
      <c r="CT704">
        <v>1</v>
      </c>
      <c r="CU704">
        <v>1</v>
      </c>
      <c r="CV704">
        <v>0</v>
      </c>
    </row>
    <row r="705" spans="88:100" ht="12.75">
      <c r="CJ705">
        <v>679</v>
      </c>
      <c r="CK705" s="5" t="s">
        <v>395</v>
      </c>
      <c r="CL705">
        <v>679</v>
      </c>
      <c r="CM705">
        <v>1</v>
      </c>
      <c r="CN705">
        <v>0</v>
      </c>
      <c r="CO705">
        <v>1</v>
      </c>
      <c r="CP705">
        <v>0</v>
      </c>
      <c r="CQ705">
        <v>1</v>
      </c>
      <c r="CR705">
        <v>0</v>
      </c>
      <c r="CS705">
        <v>0</v>
      </c>
      <c r="CT705">
        <v>1</v>
      </c>
      <c r="CU705">
        <v>1</v>
      </c>
      <c r="CV705">
        <v>1</v>
      </c>
    </row>
    <row r="706" spans="88:100" ht="12.75">
      <c r="CJ706">
        <v>680</v>
      </c>
      <c r="CK706" s="5" t="s">
        <v>396</v>
      </c>
      <c r="CL706">
        <v>680</v>
      </c>
      <c r="CM706">
        <v>1</v>
      </c>
      <c r="CN706">
        <v>0</v>
      </c>
      <c r="CO706">
        <v>1</v>
      </c>
      <c r="CP706">
        <v>0</v>
      </c>
      <c r="CQ706">
        <v>1</v>
      </c>
      <c r="CR706">
        <v>0</v>
      </c>
      <c r="CS706">
        <v>1</v>
      </c>
      <c r="CT706">
        <v>0</v>
      </c>
      <c r="CU706">
        <v>0</v>
      </c>
      <c r="CV706">
        <v>0</v>
      </c>
    </row>
    <row r="707" spans="88:100" ht="12.75">
      <c r="CJ707">
        <v>681</v>
      </c>
      <c r="CK707" s="5" t="s">
        <v>397</v>
      </c>
      <c r="CL707">
        <v>681</v>
      </c>
      <c r="CM707">
        <v>1</v>
      </c>
      <c r="CN707">
        <v>0</v>
      </c>
      <c r="CO707">
        <v>1</v>
      </c>
      <c r="CP707">
        <v>0</v>
      </c>
      <c r="CQ707">
        <v>1</v>
      </c>
      <c r="CR707">
        <v>0</v>
      </c>
      <c r="CS707">
        <v>1</v>
      </c>
      <c r="CT707">
        <v>0</v>
      </c>
      <c r="CU707">
        <v>0</v>
      </c>
      <c r="CV707">
        <v>1</v>
      </c>
    </row>
    <row r="708" spans="88:100" ht="12.75">
      <c r="CJ708">
        <v>682</v>
      </c>
      <c r="CK708" s="5" t="s">
        <v>398</v>
      </c>
      <c r="CL708">
        <v>682</v>
      </c>
      <c r="CM708">
        <v>1</v>
      </c>
      <c r="CN708">
        <v>0</v>
      </c>
      <c r="CO708">
        <v>1</v>
      </c>
      <c r="CP708">
        <v>0</v>
      </c>
      <c r="CQ708">
        <v>1</v>
      </c>
      <c r="CR708">
        <v>0</v>
      </c>
      <c r="CS708">
        <v>1</v>
      </c>
      <c r="CT708">
        <v>0</v>
      </c>
      <c r="CU708">
        <v>1</v>
      </c>
      <c r="CV708">
        <v>0</v>
      </c>
    </row>
    <row r="709" spans="88:100" ht="12.75">
      <c r="CJ709">
        <v>683</v>
      </c>
      <c r="CK709" s="5" t="s">
        <v>399</v>
      </c>
      <c r="CL709">
        <v>683</v>
      </c>
      <c r="CM709">
        <v>1</v>
      </c>
      <c r="CN709">
        <v>0</v>
      </c>
      <c r="CO709">
        <v>1</v>
      </c>
      <c r="CP709">
        <v>0</v>
      </c>
      <c r="CQ709">
        <v>1</v>
      </c>
      <c r="CR709">
        <v>0</v>
      </c>
      <c r="CS709">
        <v>1</v>
      </c>
      <c r="CT709">
        <v>0</v>
      </c>
      <c r="CU709">
        <v>1</v>
      </c>
      <c r="CV709">
        <v>1</v>
      </c>
    </row>
    <row r="710" spans="88:100" ht="12.75">
      <c r="CJ710">
        <v>684</v>
      </c>
      <c r="CK710" s="5" t="s">
        <v>400</v>
      </c>
      <c r="CL710">
        <v>684</v>
      </c>
      <c r="CM710">
        <v>1</v>
      </c>
      <c r="CN710">
        <v>0</v>
      </c>
      <c r="CO710">
        <v>1</v>
      </c>
      <c r="CP710">
        <v>0</v>
      </c>
      <c r="CQ710">
        <v>1</v>
      </c>
      <c r="CR710">
        <v>0</v>
      </c>
      <c r="CS710">
        <v>1</v>
      </c>
      <c r="CT710">
        <v>1</v>
      </c>
      <c r="CU710">
        <v>0</v>
      </c>
      <c r="CV710">
        <v>0</v>
      </c>
    </row>
    <row r="711" spans="88:100" ht="12.75">
      <c r="CJ711">
        <v>685</v>
      </c>
      <c r="CK711" s="5" t="s">
        <v>401</v>
      </c>
      <c r="CL711">
        <v>685</v>
      </c>
      <c r="CM711">
        <v>1</v>
      </c>
      <c r="CN711">
        <v>0</v>
      </c>
      <c r="CO711">
        <v>1</v>
      </c>
      <c r="CP711">
        <v>0</v>
      </c>
      <c r="CQ711">
        <v>1</v>
      </c>
      <c r="CR711">
        <v>0</v>
      </c>
      <c r="CS711">
        <v>1</v>
      </c>
      <c r="CT711">
        <v>1</v>
      </c>
      <c r="CU711">
        <v>0</v>
      </c>
      <c r="CV711">
        <v>1</v>
      </c>
    </row>
    <row r="712" spans="88:100" ht="12.75">
      <c r="CJ712">
        <v>686</v>
      </c>
      <c r="CK712" s="5" t="s">
        <v>402</v>
      </c>
      <c r="CL712">
        <v>686</v>
      </c>
      <c r="CM712">
        <v>1</v>
      </c>
      <c r="CN712">
        <v>0</v>
      </c>
      <c r="CO712">
        <v>1</v>
      </c>
      <c r="CP712">
        <v>0</v>
      </c>
      <c r="CQ712">
        <v>1</v>
      </c>
      <c r="CR712">
        <v>0</v>
      </c>
      <c r="CS712">
        <v>1</v>
      </c>
      <c r="CT712">
        <v>1</v>
      </c>
      <c r="CU712">
        <v>1</v>
      </c>
      <c r="CV712">
        <v>0</v>
      </c>
    </row>
    <row r="713" spans="88:100" ht="12.75">
      <c r="CJ713">
        <v>687</v>
      </c>
      <c r="CK713" s="5" t="s">
        <v>403</v>
      </c>
      <c r="CL713">
        <v>687</v>
      </c>
      <c r="CM713">
        <v>1</v>
      </c>
      <c r="CN713">
        <v>0</v>
      </c>
      <c r="CO713">
        <v>1</v>
      </c>
      <c r="CP713">
        <v>0</v>
      </c>
      <c r="CQ713">
        <v>1</v>
      </c>
      <c r="CR713">
        <v>0</v>
      </c>
      <c r="CS713">
        <v>1</v>
      </c>
      <c r="CT713">
        <v>1</v>
      </c>
      <c r="CU713">
        <v>1</v>
      </c>
      <c r="CV713">
        <v>1</v>
      </c>
    </row>
    <row r="714" spans="88:100" ht="12.75">
      <c r="CJ714">
        <v>688</v>
      </c>
      <c r="CK714" s="5" t="s">
        <v>404</v>
      </c>
      <c r="CL714">
        <v>688</v>
      </c>
      <c r="CM714">
        <v>1</v>
      </c>
      <c r="CN714">
        <v>0</v>
      </c>
      <c r="CO714">
        <v>1</v>
      </c>
      <c r="CP714">
        <v>0</v>
      </c>
      <c r="CQ714">
        <v>1</v>
      </c>
      <c r="CR714">
        <v>1</v>
      </c>
      <c r="CS714">
        <v>0</v>
      </c>
      <c r="CT714">
        <v>0</v>
      </c>
      <c r="CU714">
        <v>0</v>
      </c>
      <c r="CV714">
        <v>0</v>
      </c>
    </row>
    <row r="715" spans="88:100" ht="12.75">
      <c r="CJ715">
        <v>689</v>
      </c>
      <c r="CK715" s="5" t="s">
        <v>405</v>
      </c>
      <c r="CL715">
        <v>689</v>
      </c>
      <c r="CM715">
        <v>1</v>
      </c>
      <c r="CN715">
        <v>0</v>
      </c>
      <c r="CO715">
        <v>1</v>
      </c>
      <c r="CP715">
        <v>0</v>
      </c>
      <c r="CQ715">
        <v>1</v>
      </c>
      <c r="CR715">
        <v>1</v>
      </c>
      <c r="CS715">
        <v>0</v>
      </c>
      <c r="CT715">
        <v>0</v>
      </c>
      <c r="CU715">
        <v>0</v>
      </c>
      <c r="CV715">
        <v>1</v>
      </c>
    </row>
    <row r="716" spans="88:100" ht="12.75">
      <c r="CJ716">
        <v>690</v>
      </c>
      <c r="CK716" s="5" t="s">
        <v>406</v>
      </c>
      <c r="CL716">
        <v>690</v>
      </c>
      <c r="CM716">
        <v>1</v>
      </c>
      <c r="CN716">
        <v>0</v>
      </c>
      <c r="CO716">
        <v>1</v>
      </c>
      <c r="CP716">
        <v>0</v>
      </c>
      <c r="CQ716">
        <v>1</v>
      </c>
      <c r="CR716">
        <v>1</v>
      </c>
      <c r="CS716">
        <v>0</v>
      </c>
      <c r="CT716">
        <v>0</v>
      </c>
      <c r="CU716">
        <v>1</v>
      </c>
      <c r="CV716">
        <v>0</v>
      </c>
    </row>
    <row r="717" spans="88:100" ht="12.75">
      <c r="CJ717">
        <v>691</v>
      </c>
      <c r="CK717" s="5" t="s">
        <v>407</v>
      </c>
      <c r="CL717">
        <v>691</v>
      </c>
      <c r="CM717">
        <v>1</v>
      </c>
      <c r="CN717">
        <v>0</v>
      </c>
      <c r="CO717">
        <v>1</v>
      </c>
      <c r="CP717">
        <v>0</v>
      </c>
      <c r="CQ717">
        <v>1</v>
      </c>
      <c r="CR717">
        <v>1</v>
      </c>
      <c r="CS717">
        <v>0</v>
      </c>
      <c r="CT717">
        <v>0</v>
      </c>
      <c r="CU717">
        <v>1</v>
      </c>
      <c r="CV717">
        <v>1</v>
      </c>
    </row>
    <row r="718" spans="88:100" ht="12.75">
      <c r="CJ718">
        <v>692</v>
      </c>
      <c r="CK718" s="5" t="s">
        <v>408</v>
      </c>
      <c r="CL718">
        <v>692</v>
      </c>
      <c r="CM718">
        <v>1</v>
      </c>
      <c r="CN718">
        <v>0</v>
      </c>
      <c r="CO718">
        <v>1</v>
      </c>
      <c r="CP718">
        <v>0</v>
      </c>
      <c r="CQ718">
        <v>1</v>
      </c>
      <c r="CR718">
        <v>1</v>
      </c>
      <c r="CS718">
        <v>0</v>
      </c>
      <c r="CT718">
        <v>1</v>
      </c>
      <c r="CU718">
        <v>0</v>
      </c>
      <c r="CV718">
        <v>0</v>
      </c>
    </row>
    <row r="719" spans="88:100" ht="12.75">
      <c r="CJ719">
        <v>693</v>
      </c>
      <c r="CK719" s="5" t="s">
        <v>409</v>
      </c>
      <c r="CL719">
        <v>693</v>
      </c>
      <c r="CM719">
        <v>1</v>
      </c>
      <c r="CN719">
        <v>0</v>
      </c>
      <c r="CO719">
        <v>1</v>
      </c>
      <c r="CP719">
        <v>0</v>
      </c>
      <c r="CQ719">
        <v>1</v>
      </c>
      <c r="CR719">
        <v>1</v>
      </c>
      <c r="CS719">
        <v>0</v>
      </c>
      <c r="CT719">
        <v>1</v>
      </c>
      <c r="CU719">
        <v>0</v>
      </c>
      <c r="CV719">
        <v>1</v>
      </c>
    </row>
    <row r="720" spans="88:100" ht="12.75">
      <c r="CJ720">
        <v>694</v>
      </c>
      <c r="CK720" s="5" t="s">
        <v>410</v>
      </c>
      <c r="CL720">
        <v>694</v>
      </c>
      <c r="CM720">
        <v>1</v>
      </c>
      <c r="CN720">
        <v>0</v>
      </c>
      <c r="CO720">
        <v>1</v>
      </c>
      <c r="CP720">
        <v>0</v>
      </c>
      <c r="CQ720">
        <v>1</v>
      </c>
      <c r="CR720">
        <v>1</v>
      </c>
      <c r="CS720">
        <v>0</v>
      </c>
      <c r="CT720">
        <v>1</v>
      </c>
      <c r="CU720">
        <v>1</v>
      </c>
      <c r="CV720">
        <v>0</v>
      </c>
    </row>
    <row r="721" spans="88:100" ht="12.75">
      <c r="CJ721">
        <v>695</v>
      </c>
      <c r="CK721" s="5" t="s">
        <v>411</v>
      </c>
      <c r="CL721">
        <v>695</v>
      </c>
      <c r="CM721">
        <v>1</v>
      </c>
      <c r="CN721">
        <v>0</v>
      </c>
      <c r="CO721">
        <v>1</v>
      </c>
      <c r="CP721">
        <v>0</v>
      </c>
      <c r="CQ721">
        <v>1</v>
      </c>
      <c r="CR721">
        <v>1</v>
      </c>
      <c r="CS721">
        <v>0</v>
      </c>
      <c r="CT721">
        <v>1</v>
      </c>
      <c r="CU721">
        <v>1</v>
      </c>
      <c r="CV721">
        <v>1</v>
      </c>
    </row>
    <row r="722" spans="88:100" ht="12.75">
      <c r="CJ722">
        <v>696</v>
      </c>
      <c r="CK722" s="5" t="s">
        <v>412</v>
      </c>
      <c r="CL722">
        <v>696</v>
      </c>
      <c r="CM722">
        <v>1</v>
      </c>
      <c r="CN722">
        <v>0</v>
      </c>
      <c r="CO722">
        <v>1</v>
      </c>
      <c r="CP722">
        <v>0</v>
      </c>
      <c r="CQ722">
        <v>1</v>
      </c>
      <c r="CR722">
        <v>1</v>
      </c>
      <c r="CS722">
        <v>1</v>
      </c>
      <c r="CT722">
        <v>0</v>
      </c>
      <c r="CU722">
        <v>0</v>
      </c>
      <c r="CV722">
        <v>0</v>
      </c>
    </row>
    <row r="723" spans="88:100" ht="12.75">
      <c r="CJ723">
        <v>697</v>
      </c>
      <c r="CK723" s="5" t="s">
        <v>413</v>
      </c>
      <c r="CL723">
        <v>697</v>
      </c>
      <c r="CM723">
        <v>1</v>
      </c>
      <c r="CN723">
        <v>0</v>
      </c>
      <c r="CO723">
        <v>1</v>
      </c>
      <c r="CP723">
        <v>0</v>
      </c>
      <c r="CQ723">
        <v>1</v>
      </c>
      <c r="CR723">
        <v>1</v>
      </c>
      <c r="CS723">
        <v>1</v>
      </c>
      <c r="CT723">
        <v>0</v>
      </c>
      <c r="CU723">
        <v>0</v>
      </c>
      <c r="CV723">
        <v>1</v>
      </c>
    </row>
    <row r="724" spans="88:100" ht="12.75">
      <c r="CJ724">
        <v>698</v>
      </c>
      <c r="CK724" s="5" t="s">
        <v>414</v>
      </c>
      <c r="CL724">
        <v>698</v>
      </c>
      <c r="CM724">
        <v>1</v>
      </c>
      <c r="CN724">
        <v>0</v>
      </c>
      <c r="CO724">
        <v>1</v>
      </c>
      <c r="CP724">
        <v>0</v>
      </c>
      <c r="CQ724">
        <v>1</v>
      </c>
      <c r="CR724">
        <v>1</v>
      </c>
      <c r="CS724">
        <v>1</v>
      </c>
      <c r="CT724">
        <v>0</v>
      </c>
      <c r="CU724">
        <v>1</v>
      </c>
      <c r="CV724">
        <v>0</v>
      </c>
    </row>
    <row r="725" spans="88:100" ht="12.75">
      <c r="CJ725">
        <v>699</v>
      </c>
      <c r="CK725" s="5" t="s">
        <v>415</v>
      </c>
      <c r="CL725">
        <v>699</v>
      </c>
      <c r="CM725">
        <v>1</v>
      </c>
      <c r="CN725">
        <v>0</v>
      </c>
      <c r="CO725">
        <v>1</v>
      </c>
      <c r="CP725">
        <v>0</v>
      </c>
      <c r="CQ725">
        <v>1</v>
      </c>
      <c r="CR725">
        <v>1</v>
      </c>
      <c r="CS725">
        <v>1</v>
      </c>
      <c r="CT725">
        <v>0</v>
      </c>
      <c r="CU725">
        <v>1</v>
      </c>
      <c r="CV725">
        <v>1</v>
      </c>
    </row>
    <row r="726" spans="88:100" ht="12.75">
      <c r="CJ726">
        <v>700</v>
      </c>
      <c r="CK726" s="5" t="s">
        <v>416</v>
      </c>
      <c r="CL726">
        <v>700</v>
      </c>
      <c r="CM726">
        <v>1</v>
      </c>
      <c r="CN726">
        <v>0</v>
      </c>
      <c r="CO726">
        <v>1</v>
      </c>
      <c r="CP726">
        <v>0</v>
      </c>
      <c r="CQ726">
        <v>1</v>
      </c>
      <c r="CR726">
        <v>1</v>
      </c>
      <c r="CS726">
        <v>1</v>
      </c>
      <c r="CT726">
        <v>1</v>
      </c>
      <c r="CU726">
        <v>0</v>
      </c>
      <c r="CV726">
        <v>0</v>
      </c>
    </row>
    <row r="727" spans="88:100" ht="12.75">
      <c r="CJ727">
        <v>701</v>
      </c>
      <c r="CK727" s="5" t="s">
        <v>417</v>
      </c>
      <c r="CL727">
        <v>701</v>
      </c>
      <c r="CM727">
        <v>1</v>
      </c>
      <c r="CN727">
        <v>0</v>
      </c>
      <c r="CO727">
        <v>1</v>
      </c>
      <c r="CP727">
        <v>0</v>
      </c>
      <c r="CQ727">
        <v>1</v>
      </c>
      <c r="CR727">
        <v>1</v>
      </c>
      <c r="CS727">
        <v>1</v>
      </c>
      <c r="CT727">
        <v>1</v>
      </c>
      <c r="CU727">
        <v>0</v>
      </c>
      <c r="CV727">
        <v>1</v>
      </c>
    </row>
    <row r="728" spans="88:100" ht="12.75">
      <c r="CJ728">
        <v>702</v>
      </c>
      <c r="CK728" s="5" t="s">
        <v>418</v>
      </c>
      <c r="CL728">
        <v>702</v>
      </c>
      <c r="CM728">
        <v>1</v>
      </c>
      <c r="CN728">
        <v>0</v>
      </c>
      <c r="CO728">
        <v>1</v>
      </c>
      <c r="CP728">
        <v>0</v>
      </c>
      <c r="CQ728">
        <v>1</v>
      </c>
      <c r="CR728">
        <v>1</v>
      </c>
      <c r="CS728">
        <v>1</v>
      </c>
      <c r="CT728">
        <v>1</v>
      </c>
      <c r="CU728">
        <v>1</v>
      </c>
      <c r="CV728">
        <v>0</v>
      </c>
    </row>
    <row r="729" spans="88:100" ht="12.75">
      <c r="CJ729">
        <v>703</v>
      </c>
      <c r="CK729" s="5" t="s">
        <v>419</v>
      </c>
      <c r="CL729">
        <v>703</v>
      </c>
      <c r="CM729">
        <v>1</v>
      </c>
      <c r="CN729">
        <v>0</v>
      </c>
      <c r="CO729">
        <v>1</v>
      </c>
      <c r="CP729">
        <v>0</v>
      </c>
      <c r="CQ729">
        <v>1</v>
      </c>
      <c r="CR729">
        <v>1</v>
      </c>
      <c r="CS729">
        <v>1</v>
      </c>
      <c r="CT729">
        <v>1</v>
      </c>
      <c r="CU729">
        <v>1</v>
      </c>
      <c r="CV729">
        <v>1</v>
      </c>
    </row>
    <row r="730" spans="88:100" ht="12.75">
      <c r="CJ730">
        <v>704</v>
      </c>
      <c r="CK730" s="5" t="s">
        <v>420</v>
      </c>
      <c r="CL730">
        <v>704</v>
      </c>
      <c r="CM730">
        <v>1</v>
      </c>
      <c r="CN730">
        <v>0</v>
      </c>
      <c r="CO730">
        <v>1</v>
      </c>
      <c r="CP730">
        <v>1</v>
      </c>
      <c r="CQ730">
        <v>0</v>
      </c>
      <c r="CR730">
        <v>0</v>
      </c>
      <c r="CS730">
        <v>0</v>
      </c>
      <c r="CT730">
        <v>0</v>
      </c>
      <c r="CU730">
        <v>0</v>
      </c>
      <c r="CV730">
        <v>0</v>
      </c>
    </row>
    <row r="731" spans="88:100" ht="12.75">
      <c r="CJ731">
        <v>705</v>
      </c>
      <c r="CK731" s="5" t="s">
        <v>421</v>
      </c>
      <c r="CL731">
        <v>705</v>
      </c>
      <c r="CM731">
        <v>1</v>
      </c>
      <c r="CN731">
        <v>0</v>
      </c>
      <c r="CO731">
        <v>1</v>
      </c>
      <c r="CP731">
        <v>1</v>
      </c>
      <c r="CQ731">
        <v>0</v>
      </c>
      <c r="CR731">
        <v>0</v>
      </c>
      <c r="CS731">
        <v>0</v>
      </c>
      <c r="CT731">
        <v>0</v>
      </c>
      <c r="CU731">
        <v>0</v>
      </c>
      <c r="CV731">
        <v>1</v>
      </c>
    </row>
    <row r="732" spans="88:100" ht="12.75">
      <c r="CJ732">
        <v>706</v>
      </c>
      <c r="CK732" s="5" t="s">
        <v>422</v>
      </c>
      <c r="CL732">
        <v>706</v>
      </c>
      <c r="CM732">
        <v>1</v>
      </c>
      <c r="CN732">
        <v>0</v>
      </c>
      <c r="CO732">
        <v>1</v>
      </c>
      <c r="CP732">
        <v>1</v>
      </c>
      <c r="CQ732">
        <v>0</v>
      </c>
      <c r="CR732">
        <v>0</v>
      </c>
      <c r="CS732">
        <v>0</v>
      </c>
      <c r="CT732">
        <v>0</v>
      </c>
      <c r="CU732">
        <v>1</v>
      </c>
      <c r="CV732">
        <v>0</v>
      </c>
    </row>
    <row r="733" spans="88:100" ht="12.75">
      <c r="CJ733">
        <v>707</v>
      </c>
      <c r="CK733" s="5" t="s">
        <v>423</v>
      </c>
      <c r="CL733">
        <v>707</v>
      </c>
      <c r="CM733">
        <v>1</v>
      </c>
      <c r="CN733">
        <v>0</v>
      </c>
      <c r="CO733">
        <v>1</v>
      </c>
      <c r="CP733">
        <v>1</v>
      </c>
      <c r="CQ733">
        <v>0</v>
      </c>
      <c r="CR733">
        <v>0</v>
      </c>
      <c r="CS733">
        <v>0</v>
      </c>
      <c r="CT733">
        <v>0</v>
      </c>
      <c r="CU733">
        <v>1</v>
      </c>
      <c r="CV733">
        <v>1</v>
      </c>
    </row>
    <row r="734" spans="88:100" ht="12.75">
      <c r="CJ734">
        <v>708</v>
      </c>
      <c r="CK734" s="5" t="s">
        <v>424</v>
      </c>
      <c r="CL734">
        <v>708</v>
      </c>
      <c r="CM734">
        <v>1</v>
      </c>
      <c r="CN734">
        <v>0</v>
      </c>
      <c r="CO734">
        <v>1</v>
      </c>
      <c r="CP734">
        <v>1</v>
      </c>
      <c r="CQ734">
        <v>0</v>
      </c>
      <c r="CR734">
        <v>0</v>
      </c>
      <c r="CS734">
        <v>0</v>
      </c>
      <c r="CT734">
        <v>1</v>
      </c>
      <c r="CU734">
        <v>0</v>
      </c>
      <c r="CV734">
        <v>0</v>
      </c>
    </row>
    <row r="735" spans="88:100" ht="12.75">
      <c r="CJ735">
        <v>709</v>
      </c>
      <c r="CK735" s="5" t="s">
        <v>425</v>
      </c>
      <c r="CL735">
        <v>709</v>
      </c>
      <c r="CM735">
        <v>1</v>
      </c>
      <c r="CN735">
        <v>0</v>
      </c>
      <c r="CO735">
        <v>1</v>
      </c>
      <c r="CP735">
        <v>1</v>
      </c>
      <c r="CQ735">
        <v>0</v>
      </c>
      <c r="CR735">
        <v>0</v>
      </c>
      <c r="CS735">
        <v>0</v>
      </c>
      <c r="CT735">
        <v>1</v>
      </c>
      <c r="CU735">
        <v>0</v>
      </c>
      <c r="CV735">
        <v>1</v>
      </c>
    </row>
    <row r="736" spans="88:100" ht="12.75">
      <c r="CJ736">
        <v>710</v>
      </c>
      <c r="CK736" s="5" t="s">
        <v>426</v>
      </c>
      <c r="CL736">
        <v>710</v>
      </c>
      <c r="CM736">
        <v>1</v>
      </c>
      <c r="CN736">
        <v>0</v>
      </c>
      <c r="CO736">
        <v>1</v>
      </c>
      <c r="CP736">
        <v>1</v>
      </c>
      <c r="CQ736">
        <v>0</v>
      </c>
      <c r="CR736">
        <v>0</v>
      </c>
      <c r="CS736">
        <v>0</v>
      </c>
      <c r="CT736">
        <v>1</v>
      </c>
      <c r="CU736">
        <v>1</v>
      </c>
      <c r="CV736">
        <v>0</v>
      </c>
    </row>
    <row r="737" spans="88:100" ht="12.75">
      <c r="CJ737">
        <v>711</v>
      </c>
      <c r="CK737" s="5" t="s">
        <v>427</v>
      </c>
      <c r="CL737">
        <v>711</v>
      </c>
      <c r="CM737">
        <v>1</v>
      </c>
      <c r="CN737">
        <v>0</v>
      </c>
      <c r="CO737">
        <v>1</v>
      </c>
      <c r="CP737">
        <v>1</v>
      </c>
      <c r="CQ737">
        <v>0</v>
      </c>
      <c r="CR737">
        <v>0</v>
      </c>
      <c r="CS737">
        <v>0</v>
      </c>
      <c r="CT737">
        <v>1</v>
      </c>
      <c r="CU737">
        <v>1</v>
      </c>
      <c r="CV737">
        <v>1</v>
      </c>
    </row>
    <row r="738" spans="88:100" ht="12.75">
      <c r="CJ738">
        <v>712</v>
      </c>
      <c r="CK738" s="5" t="s">
        <v>428</v>
      </c>
      <c r="CL738">
        <v>712</v>
      </c>
      <c r="CM738">
        <v>1</v>
      </c>
      <c r="CN738">
        <v>0</v>
      </c>
      <c r="CO738">
        <v>1</v>
      </c>
      <c r="CP738">
        <v>1</v>
      </c>
      <c r="CQ738">
        <v>0</v>
      </c>
      <c r="CR738">
        <v>0</v>
      </c>
      <c r="CS738">
        <v>1</v>
      </c>
      <c r="CT738">
        <v>0</v>
      </c>
      <c r="CU738">
        <v>0</v>
      </c>
      <c r="CV738">
        <v>0</v>
      </c>
    </row>
    <row r="739" spans="88:100" ht="12.75">
      <c r="CJ739">
        <v>713</v>
      </c>
      <c r="CK739" s="5" t="s">
        <v>429</v>
      </c>
      <c r="CL739">
        <v>713</v>
      </c>
      <c r="CM739">
        <v>1</v>
      </c>
      <c r="CN739">
        <v>0</v>
      </c>
      <c r="CO739">
        <v>1</v>
      </c>
      <c r="CP739">
        <v>1</v>
      </c>
      <c r="CQ739">
        <v>0</v>
      </c>
      <c r="CR739">
        <v>0</v>
      </c>
      <c r="CS739">
        <v>1</v>
      </c>
      <c r="CT739">
        <v>0</v>
      </c>
      <c r="CU739">
        <v>0</v>
      </c>
      <c r="CV739">
        <v>1</v>
      </c>
    </row>
    <row r="740" spans="88:100" ht="12.75">
      <c r="CJ740">
        <v>714</v>
      </c>
      <c r="CK740" s="5" t="s">
        <v>430</v>
      </c>
      <c r="CL740">
        <v>714</v>
      </c>
      <c r="CM740">
        <v>1</v>
      </c>
      <c r="CN740">
        <v>0</v>
      </c>
      <c r="CO740">
        <v>1</v>
      </c>
      <c r="CP740">
        <v>1</v>
      </c>
      <c r="CQ740">
        <v>0</v>
      </c>
      <c r="CR740">
        <v>0</v>
      </c>
      <c r="CS740">
        <v>1</v>
      </c>
      <c r="CT740">
        <v>0</v>
      </c>
      <c r="CU740">
        <v>1</v>
      </c>
      <c r="CV740">
        <v>0</v>
      </c>
    </row>
    <row r="741" spans="88:100" ht="12.75">
      <c r="CJ741">
        <v>715</v>
      </c>
      <c r="CK741" s="5" t="s">
        <v>431</v>
      </c>
      <c r="CL741">
        <v>715</v>
      </c>
      <c r="CM741">
        <v>1</v>
      </c>
      <c r="CN741">
        <v>0</v>
      </c>
      <c r="CO741">
        <v>1</v>
      </c>
      <c r="CP741">
        <v>1</v>
      </c>
      <c r="CQ741">
        <v>0</v>
      </c>
      <c r="CR741">
        <v>0</v>
      </c>
      <c r="CS741">
        <v>1</v>
      </c>
      <c r="CT741">
        <v>0</v>
      </c>
      <c r="CU741">
        <v>1</v>
      </c>
      <c r="CV741">
        <v>1</v>
      </c>
    </row>
    <row r="742" spans="88:100" ht="12.75">
      <c r="CJ742">
        <v>716</v>
      </c>
      <c r="CK742" s="5" t="s">
        <v>432</v>
      </c>
      <c r="CL742">
        <v>716</v>
      </c>
      <c r="CM742">
        <v>1</v>
      </c>
      <c r="CN742">
        <v>0</v>
      </c>
      <c r="CO742">
        <v>1</v>
      </c>
      <c r="CP742">
        <v>1</v>
      </c>
      <c r="CQ742">
        <v>0</v>
      </c>
      <c r="CR742">
        <v>0</v>
      </c>
      <c r="CS742">
        <v>1</v>
      </c>
      <c r="CT742">
        <v>1</v>
      </c>
      <c r="CU742">
        <v>0</v>
      </c>
      <c r="CV742">
        <v>0</v>
      </c>
    </row>
    <row r="743" spans="88:100" ht="12.75">
      <c r="CJ743">
        <v>717</v>
      </c>
      <c r="CK743" s="5" t="s">
        <v>433</v>
      </c>
      <c r="CL743">
        <v>717</v>
      </c>
      <c r="CM743">
        <v>1</v>
      </c>
      <c r="CN743">
        <v>0</v>
      </c>
      <c r="CO743">
        <v>1</v>
      </c>
      <c r="CP743">
        <v>1</v>
      </c>
      <c r="CQ743">
        <v>0</v>
      </c>
      <c r="CR743">
        <v>0</v>
      </c>
      <c r="CS743">
        <v>1</v>
      </c>
      <c r="CT743">
        <v>1</v>
      </c>
      <c r="CU743">
        <v>0</v>
      </c>
      <c r="CV743">
        <v>1</v>
      </c>
    </row>
    <row r="744" spans="88:100" ht="12.75">
      <c r="CJ744">
        <v>718</v>
      </c>
      <c r="CK744" s="5" t="s">
        <v>434</v>
      </c>
      <c r="CL744">
        <v>718</v>
      </c>
      <c r="CM744">
        <v>1</v>
      </c>
      <c r="CN744">
        <v>0</v>
      </c>
      <c r="CO744">
        <v>1</v>
      </c>
      <c r="CP744">
        <v>1</v>
      </c>
      <c r="CQ744">
        <v>0</v>
      </c>
      <c r="CR744">
        <v>0</v>
      </c>
      <c r="CS744">
        <v>1</v>
      </c>
      <c r="CT744">
        <v>1</v>
      </c>
      <c r="CU744">
        <v>1</v>
      </c>
      <c r="CV744">
        <v>0</v>
      </c>
    </row>
    <row r="745" spans="88:100" ht="12.75">
      <c r="CJ745">
        <v>719</v>
      </c>
      <c r="CK745" s="5" t="s">
        <v>435</v>
      </c>
      <c r="CL745">
        <v>719</v>
      </c>
      <c r="CM745">
        <v>1</v>
      </c>
      <c r="CN745">
        <v>0</v>
      </c>
      <c r="CO745">
        <v>1</v>
      </c>
      <c r="CP745">
        <v>1</v>
      </c>
      <c r="CQ745">
        <v>0</v>
      </c>
      <c r="CR745">
        <v>0</v>
      </c>
      <c r="CS745">
        <v>1</v>
      </c>
      <c r="CT745">
        <v>1</v>
      </c>
      <c r="CU745">
        <v>1</v>
      </c>
      <c r="CV745">
        <v>1</v>
      </c>
    </row>
    <row r="746" spans="88:100" ht="12.75">
      <c r="CJ746">
        <v>720</v>
      </c>
      <c r="CK746" s="5" t="s">
        <v>436</v>
      </c>
      <c r="CL746">
        <v>720</v>
      </c>
      <c r="CM746">
        <v>1</v>
      </c>
      <c r="CN746">
        <v>0</v>
      </c>
      <c r="CO746">
        <v>1</v>
      </c>
      <c r="CP746">
        <v>1</v>
      </c>
      <c r="CQ746">
        <v>0</v>
      </c>
      <c r="CR746">
        <v>1</v>
      </c>
      <c r="CS746">
        <v>0</v>
      </c>
      <c r="CT746">
        <v>0</v>
      </c>
      <c r="CU746">
        <v>0</v>
      </c>
      <c r="CV746">
        <v>0</v>
      </c>
    </row>
    <row r="747" spans="88:100" ht="12.75">
      <c r="CJ747">
        <v>721</v>
      </c>
      <c r="CK747" s="5" t="s">
        <v>437</v>
      </c>
      <c r="CL747">
        <v>721</v>
      </c>
      <c r="CM747">
        <v>1</v>
      </c>
      <c r="CN747">
        <v>0</v>
      </c>
      <c r="CO747">
        <v>1</v>
      </c>
      <c r="CP747">
        <v>1</v>
      </c>
      <c r="CQ747">
        <v>0</v>
      </c>
      <c r="CR747">
        <v>1</v>
      </c>
      <c r="CS747">
        <v>0</v>
      </c>
      <c r="CT747">
        <v>0</v>
      </c>
      <c r="CU747">
        <v>0</v>
      </c>
      <c r="CV747">
        <v>1</v>
      </c>
    </row>
    <row r="748" spans="88:100" ht="12.75">
      <c r="CJ748">
        <v>722</v>
      </c>
      <c r="CK748" s="5" t="s">
        <v>438</v>
      </c>
      <c r="CL748">
        <v>722</v>
      </c>
      <c r="CM748">
        <v>1</v>
      </c>
      <c r="CN748">
        <v>0</v>
      </c>
      <c r="CO748">
        <v>1</v>
      </c>
      <c r="CP748">
        <v>1</v>
      </c>
      <c r="CQ748">
        <v>0</v>
      </c>
      <c r="CR748">
        <v>1</v>
      </c>
      <c r="CS748">
        <v>0</v>
      </c>
      <c r="CT748">
        <v>0</v>
      </c>
      <c r="CU748">
        <v>1</v>
      </c>
      <c r="CV748">
        <v>0</v>
      </c>
    </row>
    <row r="749" spans="88:100" ht="12.75">
      <c r="CJ749">
        <v>723</v>
      </c>
      <c r="CK749" s="5" t="s">
        <v>439</v>
      </c>
      <c r="CL749">
        <v>723</v>
      </c>
      <c r="CM749">
        <v>1</v>
      </c>
      <c r="CN749">
        <v>0</v>
      </c>
      <c r="CO749">
        <v>1</v>
      </c>
      <c r="CP749">
        <v>1</v>
      </c>
      <c r="CQ749">
        <v>0</v>
      </c>
      <c r="CR749">
        <v>1</v>
      </c>
      <c r="CS749">
        <v>0</v>
      </c>
      <c r="CT749">
        <v>0</v>
      </c>
      <c r="CU749">
        <v>1</v>
      </c>
      <c r="CV749">
        <v>1</v>
      </c>
    </row>
    <row r="750" spans="88:100" ht="12.75">
      <c r="CJ750">
        <v>724</v>
      </c>
      <c r="CK750" s="5" t="s">
        <v>440</v>
      </c>
      <c r="CL750">
        <v>724</v>
      </c>
      <c r="CM750">
        <v>1</v>
      </c>
      <c r="CN750">
        <v>0</v>
      </c>
      <c r="CO750">
        <v>1</v>
      </c>
      <c r="CP750">
        <v>1</v>
      </c>
      <c r="CQ750">
        <v>0</v>
      </c>
      <c r="CR750">
        <v>1</v>
      </c>
      <c r="CS750">
        <v>0</v>
      </c>
      <c r="CT750">
        <v>1</v>
      </c>
      <c r="CU750">
        <v>0</v>
      </c>
      <c r="CV750">
        <v>0</v>
      </c>
    </row>
    <row r="751" spans="88:100" ht="12.75">
      <c r="CJ751">
        <v>725</v>
      </c>
      <c r="CK751" s="5" t="s">
        <v>441</v>
      </c>
      <c r="CL751">
        <v>725</v>
      </c>
      <c r="CM751">
        <v>1</v>
      </c>
      <c r="CN751">
        <v>0</v>
      </c>
      <c r="CO751">
        <v>1</v>
      </c>
      <c r="CP751">
        <v>1</v>
      </c>
      <c r="CQ751">
        <v>0</v>
      </c>
      <c r="CR751">
        <v>1</v>
      </c>
      <c r="CS751">
        <v>0</v>
      </c>
      <c r="CT751">
        <v>1</v>
      </c>
      <c r="CU751">
        <v>0</v>
      </c>
      <c r="CV751">
        <v>1</v>
      </c>
    </row>
    <row r="752" spans="88:100" ht="12.75">
      <c r="CJ752">
        <v>726</v>
      </c>
      <c r="CK752" s="5" t="s">
        <v>442</v>
      </c>
      <c r="CL752">
        <v>726</v>
      </c>
      <c r="CM752">
        <v>1</v>
      </c>
      <c r="CN752">
        <v>0</v>
      </c>
      <c r="CO752">
        <v>1</v>
      </c>
      <c r="CP752">
        <v>1</v>
      </c>
      <c r="CQ752">
        <v>0</v>
      </c>
      <c r="CR752">
        <v>1</v>
      </c>
      <c r="CS752">
        <v>0</v>
      </c>
      <c r="CT752">
        <v>1</v>
      </c>
      <c r="CU752">
        <v>1</v>
      </c>
      <c r="CV752">
        <v>0</v>
      </c>
    </row>
    <row r="753" spans="88:100" ht="12.75">
      <c r="CJ753">
        <v>727</v>
      </c>
      <c r="CK753" s="5" t="s">
        <v>443</v>
      </c>
      <c r="CL753">
        <v>727</v>
      </c>
      <c r="CM753">
        <v>1</v>
      </c>
      <c r="CN753">
        <v>0</v>
      </c>
      <c r="CO753">
        <v>1</v>
      </c>
      <c r="CP753">
        <v>1</v>
      </c>
      <c r="CQ753">
        <v>0</v>
      </c>
      <c r="CR753">
        <v>1</v>
      </c>
      <c r="CS753">
        <v>0</v>
      </c>
      <c r="CT753">
        <v>1</v>
      </c>
      <c r="CU753">
        <v>1</v>
      </c>
      <c r="CV753">
        <v>1</v>
      </c>
    </row>
    <row r="754" spans="88:100" ht="12.75">
      <c r="CJ754">
        <v>728</v>
      </c>
      <c r="CK754" s="5" t="s">
        <v>444</v>
      </c>
      <c r="CL754">
        <v>728</v>
      </c>
      <c r="CM754">
        <v>1</v>
      </c>
      <c r="CN754">
        <v>0</v>
      </c>
      <c r="CO754">
        <v>1</v>
      </c>
      <c r="CP754">
        <v>1</v>
      </c>
      <c r="CQ754">
        <v>0</v>
      </c>
      <c r="CR754">
        <v>1</v>
      </c>
      <c r="CS754">
        <v>1</v>
      </c>
      <c r="CT754">
        <v>0</v>
      </c>
      <c r="CU754">
        <v>0</v>
      </c>
      <c r="CV754">
        <v>0</v>
      </c>
    </row>
    <row r="755" spans="88:100" ht="12.75">
      <c r="CJ755">
        <v>729</v>
      </c>
      <c r="CK755" s="5" t="s">
        <v>445</v>
      </c>
      <c r="CL755">
        <v>729</v>
      </c>
      <c r="CM755">
        <v>1</v>
      </c>
      <c r="CN755">
        <v>0</v>
      </c>
      <c r="CO755">
        <v>1</v>
      </c>
      <c r="CP755">
        <v>1</v>
      </c>
      <c r="CQ755">
        <v>0</v>
      </c>
      <c r="CR755">
        <v>1</v>
      </c>
      <c r="CS755">
        <v>1</v>
      </c>
      <c r="CT755">
        <v>0</v>
      </c>
      <c r="CU755">
        <v>0</v>
      </c>
      <c r="CV755">
        <v>1</v>
      </c>
    </row>
    <row r="756" spans="88:100" ht="12.75">
      <c r="CJ756">
        <v>730</v>
      </c>
      <c r="CK756" s="5" t="s">
        <v>446</v>
      </c>
      <c r="CL756">
        <v>730</v>
      </c>
      <c r="CM756">
        <v>1</v>
      </c>
      <c r="CN756">
        <v>0</v>
      </c>
      <c r="CO756">
        <v>1</v>
      </c>
      <c r="CP756">
        <v>1</v>
      </c>
      <c r="CQ756">
        <v>0</v>
      </c>
      <c r="CR756">
        <v>1</v>
      </c>
      <c r="CS756">
        <v>1</v>
      </c>
      <c r="CT756">
        <v>0</v>
      </c>
      <c r="CU756">
        <v>1</v>
      </c>
      <c r="CV756">
        <v>0</v>
      </c>
    </row>
    <row r="757" spans="88:100" ht="12.75">
      <c r="CJ757">
        <v>731</v>
      </c>
      <c r="CK757" s="5" t="s">
        <v>447</v>
      </c>
      <c r="CL757">
        <v>731</v>
      </c>
      <c r="CM757">
        <v>1</v>
      </c>
      <c r="CN757">
        <v>0</v>
      </c>
      <c r="CO757">
        <v>1</v>
      </c>
      <c r="CP757">
        <v>1</v>
      </c>
      <c r="CQ757">
        <v>0</v>
      </c>
      <c r="CR757">
        <v>1</v>
      </c>
      <c r="CS757">
        <v>1</v>
      </c>
      <c r="CT757">
        <v>0</v>
      </c>
      <c r="CU757">
        <v>1</v>
      </c>
      <c r="CV757">
        <v>1</v>
      </c>
    </row>
    <row r="758" spans="88:100" ht="12.75">
      <c r="CJ758">
        <v>732</v>
      </c>
      <c r="CK758" s="5" t="s">
        <v>448</v>
      </c>
      <c r="CL758">
        <v>732</v>
      </c>
      <c r="CM758">
        <v>1</v>
      </c>
      <c r="CN758">
        <v>0</v>
      </c>
      <c r="CO758">
        <v>1</v>
      </c>
      <c r="CP758">
        <v>1</v>
      </c>
      <c r="CQ758">
        <v>0</v>
      </c>
      <c r="CR758">
        <v>1</v>
      </c>
      <c r="CS758">
        <v>1</v>
      </c>
      <c r="CT758">
        <v>1</v>
      </c>
      <c r="CU758">
        <v>0</v>
      </c>
      <c r="CV758">
        <v>0</v>
      </c>
    </row>
    <row r="759" spans="88:100" ht="12.75">
      <c r="CJ759">
        <v>733</v>
      </c>
      <c r="CK759" s="5" t="s">
        <v>449</v>
      </c>
      <c r="CL759">
        <v>733</v>
      </c>
      <c r="CM759">
        <v>1</v>
      </c>
      <c r="CN759">
        <v>0</v>
      </c>
      <c r="CO759">
        <v>1</v>
      </c>
      <c r="CP759">
        <v>1</v>
      </c>
      <c r="CQ759">
        <v>0</v>
      </c>
      <c r="CR759">
        <v>1</v>
      </c>
      <c r="CS759">
        <v>1</v>
      </c>
      <c r="CT759">
        <v>1</v>
      </c>
      <c r="CU759">
        <v>0</v>
      </c>
      <c r="CV759">
        <v>1</v>
      </c>
    </row>
    <row r="760" spans="88:100" ht="12.75">
      <c r="CJ760">
        <v>734</v>
      </c>
      <c r="CK760" s="5" t="s">
        <v>450</v>
      </c>
      <c r="CL760">
        <v>734</v>
      </c>
      <c r="CM760">
        <v>1</v>
      </c>
      <c r="CN760">
        <v>0</v>
      </c>
      <c r="CO760">
        <v>1</v>
      </c>
      <c r="CP760">
        <v>1</v>
      </c>
      <c r="CQ760">
        <v>0</v>
      </c>
      <c r="CR760">
        <v>1</v>
      </c>
      <c r="CS760">
        <v>1</v>
      </c>
      <c r="CT760">
        <v>1</v>
      </c>
      <c r="CU760">
        <v>1</v>
      </c>
      <c r="CV760">
        <v>0</v>
      </c>
    </row>
    <row r="761" spans="88:100" ht="12.75">
      <c r="CJ761">
        <v>735</v>
      </c>
      <c r="CK761" s="5" t="s">
        <v>451</v>
      </c>
      <c r="CL761">
        <v>735</v>
      </c>
      <c r="CM761">
        <v>1</v>
      </c>
      <c r="CN761">
        <v>0</v>
      </c>
      <c r="CO761">
        <v>1</v>
      </c>
      <c r="CP761">
        <v>1</v>
      </c>
      <c r="CQ761">
        <v>0</v>
      </c>
      <c r="CR761">
        <v>1</v>
      </c>
      <c r="CS761">
        <v>1</v>
      </c>
      <c r="CT761">
        <v>1</v>
      </c>
      <c r="CU761">
        <v>1</v>
      </c>
      <c r="CV761">
        <v>1</v>
      </c>
    </row>
    <row r="762" spans="88:100" ht="12.75">
      <c r="CJ762">
        <v>736</v>
      </c>
      <c r="CK762" s="6" t="s">
        <v>620</v>
      </c>
      <c r="CL762">
        <v>736</v>
      </c>
      <c r="CM762">
        <v>1</v>
      </c>
      <c r="CN762">
        <v>0</v>
      </c>
      <c r="CO762">
        <v>1</v>
      </c>
      <c r="CP762">
        <v>1</v>
      </c>
      <c r="CQ762">
        <v>1</v>
      </c>
      <c r="CR762">
        <v>0</v>
      </c>
      <c r="CS762">
        <v>0</v>
      </c>
      <c r="CT762">
        <v>0</v>
      </c>
      <c r="CU762">
        <v>0</v>
      </c>
      <c r="CV762">
        <v>0</v>
      </c>
    </row>
    <row r="763" spans="88:100" ht="12.75">
      <c r="CJ763">
        <v>737</v>
      </c>
      <c r="CK763" s="6" t="s">
        <v>621</v>
      </c>
      <c r="CL763">
        <v>737</v>
      </c>
      <c r="CM763">
        <v>1</v>
      </c>
      <c r="CN763">
        <v>0</v>
      </c>
      <c r="CO763">
        <v>1</v>
      </c>
      <c r="CP763">
        <v>1</v>
      </c>
      <c r="CQ763">
        <v>1</v>
      </c>
      <c r="CR763">
        <v>0</v>
      </c>
      <c r="CS763">
        <v>0</v>
      </c>
      <c r="CT763">
        <v>0</v>
      </c>
      <c r="CU763">
        <v>0</v>
      </c>
      <c r="CV763">
        <v>1</v>
      </c>
    </row>
    <row r="764" spans="88:100" ht="12.75">
      <c r="CJ764">
        <v>738</v>
      </c>
      <c r="CK764" s="6" t="s">
        <v>622</v>
      </c>
      <c r="CL764">
        <v>738</v>
      </c>
      <c r="CM764">
        <v>1</v>
      </c>
      <c r="CN764">
        <v>0</v>
      </c>
      <c r="CO764">
        <v>1</v>
      </c>
      <c r="CP764">
        <v>1</v>
      </c>
      <c r="CQ764">
        <v>1</v>
      </c>
      <c r="CR764">
        <v>0</v>
      </c>
      <c r="CS764">
        <v>0</v>
      </c>
      <c r="CT764">
        <v>0</v>
      </c>
      <c r="CU764">
        <v>1</v>
      </c>
      <c r="CV764">
        <v>0</v>
      </c>
    </row>
    <row r="765" spans="88:100" ht="12.75">
      <c r="CJ765">
        <v>739</v>
      </c>
      <c r="CK765" s="6" t="s">
        <v>623</v>
      </c>
      <c r="CL765">
        <v>739</v>
      </c>
      <c r="CM765">
        <v>1</v>
      </c>
      <c r="CN765">
        <v>0</v>
      </c>
      <c r="CO765">
        <v>1</v>
      </c>
      <c r="CP765">
        <v>1</v>
      </c>
      <c r="CQ765">
        <v>1</v>
      </c>
      <c r="CR765">
        <v>0</v>
      </c>
      <c r="CS765">
        <v>0</v>
      </c>
      <c r="CT765">
        <v>0</v>
      </c>
      <c r="CU765">
        <v>1</v>
      </c>
      <c r="CV765">
        <v>1</v>
      </c>
    </row>
    <row r="766" spans="88:100" ht="12.75">
      <c r="CJ766">
        <v>740</v>
      </c>
      <c r="CK766" s="6" t="s">
        <v>624</v>
      </c>
      <c r="CL766">
        <v>740</v>
      </c>
      <c r="CM766">
        <v>1</v>
      </c>
      <c r="CN766">
        <v>0</v>
      </c>
      <c r="CO766">
        <v>1</v>
      </c>
      <c r="CP766">
        <v>1</v>
      </c>
      <c r="CQ766">
        <v>1</v>
      </c>
      <c r="CR766">
        <v>0</v>
      </c>
      <c r="CS766">
        <v>0</v>
      </c>
      <c r="CT766">
        <v>1</v>
      </c>
      <c r="CU766">
        <v>0</v>
      </c>
      <c r="CV766">
        <v>0</v>
      </c>
    </row>
    <row r="767" spans="88:100" ht="12.75">
      <c r="CJ767">
        <v>741</v>
      </c>
      <c r="CK767" s="6" t="s">
        <v>625</v>
      </c>
      <c r="CL767">
        <v>741</v>
      </c>
      <c r="CM767">
        <v>1</v>
      </c>
      <c r="CN767">
        <v>0</v>
      </c>
      <c r="CO767">
        <v>1</v>
      </c>
      <c r="CP767">
        <v>1</v>
      </c>
      <c r="CQ767">
        <v>1</v>
      </c>
      <c r="CR767">
        <v>0</v>
      </c>
      <c r="CS767">
        <v>0</v>
      </c>
      <c r="CT767">
        <v>1</v>
      </c>
      <c r="CU767">
        <v>0</v>
      </c>
      <c r="CV767">
        <v>1</v>
      </c>
    </row>
    <row r="768" spans="88:100" ht="12.75">
      <c r="CJ768">
        <v>742</v>
      </c>
      <c r="CK768" s="6" t="s">
        <v>626</v>
      </c>
      <c r="CL768">
        <v>742</v>
      </c>
      <c r="CM768">
        <v>1</v>
      </c>
      <c r="CN768">
        <v>0</v>
      </c>
      <c r="CO768">
        <v>1</v>
      </c>
      <c r="CP768">
        <v>1</v>
      </c>
      <c r="CQ768">
        <v>1</v>
      </c>
      <c r="CR768">
        <v>0</v>
      </c>
      <c r="CS768">
        <v>0</v>
      </c>
      <c r="CT768">
        <v>1</v>
      </c>
      <c r="CU768">
        <v>1</v>
      </c>
      <c r="CV768">
        <v>0</v>
      </c>
    </row>
    <row r="769" spans="88:100" ht="12.75">
      <c r="CJ769">
        <v>743</v>
      </c>
      <c r="CK769" s="6" t="s">
        <v>627</v>
      </c>
      <c r="CL769">
        <v>743</v>
      </c>
      <c r="CM769">
        <v>1</v>
      </c>
      <c r="CN769">
        <v>0</v>
      </c>
      <c r="CO769">
        <v>1</v>
      </c>
      <c r="CP769">
        <v>1</v>
      </c>
      <c r="CQ769">
        <v>1</v>
      </c>
      <c r="CR769">
        <v>0</v>
      </c>
      <c r="CS769">
        <v>0</v>
      </c>
      <c r="CT769">
        <v>1</v>
      </c>
      <c r="CU769">
        <v>1</v>
      </c>
      <c r="CV769">
        <v>1</v>
      </c>
    </row>
    <row r="770" spans="88:100" ht="12.75">
      <c r="CJ770">
        <v>744</v>
      </c>
      <c r="CK770" s="6" t="s">
        <v>628</v>
      </c>
      <c r="CL770">
        <v>744</v>
      </c>
      <c r="CM770">
        <v>1</v>
      </c>
      <c r="CN770">
        <v>0</v>
      </c>
      <c r="CO770">
        <v>1</v>
      </c>
      <c r="CP770">
        <v>1</v>
      </c>
      <c r="CQ770">
        <v>1</v>
      </c>
      <c r="CR770">
        <v>0</v>
      </c>
      <c r="CS770">
        <v>1</v>
      </c>
      <c r="CT770">
        <v>0</v>
      </c>
      <c r="CU770">
        <v>0</v>
      </c>
      <c r="CV770">
        <v>0</v>
      </c>
    </row>
    <row r="771" spans="88:100" ht="12.75">
      <c r="CJ771">
        <v>745</v>
      </c>
      <c r="CK771" s="6" t="s">
        <v>629</v>
      </c>
      <c r="CL771">
        <v>745</v>
      </c>
      <c r="CM771">
        <v>1</v>
      </c>
      <c r="CN771">
        <v>0</v>
      </c>
      <c r="CO771">
        <v>1</v>
      </c>
      <c r="CP771">
        <v>1</v>
      </c>
      <c r="CQ771">
        <v>1</v>
      </c>
      <c r="CR771">
        <v>0</v>
      </c>
      <c r="CS771">
        <v>1</v>
      </c>
      <c r="CT771">
        <v>0</v>
      </c>
      <c r="CU771">
        <v>0</v>
      </c>
      <c r="CV771">
        <v>1</v>
      </c>
    </row>
    <row r="772" spans="88:100" ht="12.75">
      <c r="CJ772">
        <v>746</v>
      </c>
      <c r="CK772" s="5" t="s">
        <v>452</v>
      </c>
      <c r="CL772">
        <v>746</v>
      </c>
      <c r="CM772">
        <v>1</v>
      </c>
      <c r="CN772">
        <v>0</v>
      </c>
      <c r="CO772">
        <v>1</v>
      </c>
      <c r="CP772">
        <v>1</v>
      </c>
      <c r="CQ772">
        <v>1</v>
      </c>
      <c r="CR772">
        <v>0</v>
      </c>
      <c r="CS772">
        <v>1</v>
      </c>
      <c r="CT772">
        <v>0</v>
      </c>
      <c r="CU772">
        <v>1</v>
      </c>
      <c r="CV772">
        <v>0</v>
      </c>
    </row>
    <row r="773" spans="88:100" ht="12.75">
      <c r="CJ773">
        <v>747</v>
      </c>
      <c r="CK773" s="5" t="s">
        <v>453</v>
      </c>
      <c r="CL773">
        <v>747</v>
      </c>
      <c r="CM773">
        <v>1</v>
      </c>
      <c r="CN773">
        <v>0</v>
      </c>
      <c r="CO773">
        <v>1</v>
      </c>
      <c r="CP773">
        <v>1</v>
      </c>
      <c r="CQ773">
        <v>1</v>
      </c>
      <c r="CR773">
        <v>0</v>
      </c>
      <c r="CS773">
        <v>1</v>
      </c>
      <c r="CT773">
        <v>0</v>
      </c>
      <c r="CU773">
        <v>1</v>
      </c>
      <c r="CV773">
        <v>1</v>
      </c>
    </row>
    <row r="774" spans="88:100" ht="12.75">
      <c r="CJ774">
        <v>748</v>
      </c>
      <c r="CK774" s="5" t="s">
        <v>454</v>
      </c>
      <c r="CL774">
        <v>748</v>
      </c>
      <c r="CM774">
        <v>1</v>
      </c>
      <c r="CN774">
        <v>0</v>
      </c>
      <c r="CO774">
        <v>1</v>
      </c>
      <c r="CP774">
        <v>1</v>
      </c>
      <c r="CQ774">
        <v>1</v>
      </c>
      <c r="CR774">
        <v>0</v>
      </c>
      <c r="CS774">
        <v>1</v>
      </c>
      <c r="CT774">
        <v>1</v>
      </c>
      <c r="CU774">
        <v>0</v>
      </c>
      <c r="CV774">
        <v>0</v>
      </c>
    </row>
    <row r="775" spans="88:100" ht="12.75">
      <c r="CJ775">
        <v>749</v>
      </c>
      <c r="CK775" s="5" t="s">
        <v>455</v>
      </c>
      <c r="CL775">
        <v>749</v>
      </c>
      <c r="CM775">
        <v>1</v>
      </c>
      <c r="CN775">
        <v>0</v>
      </c>
      <c r="CO775">
        <v>1</v>
      </c>
      <c r="CP775">
        <v>1</v>
      </c>
      <c r="CQ775">
        <v>1</v>
      </c>
      <c r="CR775">
        <v>0</v>
      </c>
      <c r="CS775">
        <v>1</v>
      </c>
      <c r="CT775">
        <v>1</v>
      </c>
      <c r="CU775">
        <v>0</v>
      </c>
      <c r="CV775">
        <v>1</v>
      </c>
    </row>
    <row r="776" spans="88:100" ht="12.75">
      <c r="CJ776">
        <v>750</v>
      </c>
      <c r="CK776" s="5" t="s">
        <v>456</v>
      </c>
      <c r="CL776">
        <v>750</v>
      </c>
      <c r="CM776">
        <v>1</v>
      </c>
      <c r="CN776">
        <v>0</v>
      </c>
      <c r="CO776">
        <v>1</v>
      </c>
      <c r="CP776">
        <v>1</v>
      </c>
      <c r="CQ776">
        <v>1</v>
      </c>
      <c r="CR776">
        <v>0</v>
      </c>
      <c r="CS776">
        <v>1</v>
      </c>
      <c r="CT776">
        <v>1</v>
      </c>
      <c r="CU776">
        <v>1</v>
      </c>
      <c r="CV776">
        <v>0</v>
      </c>
    </row>
    <row r="777" spans="88:100" ht="12.75">
      <c r="CJ777">
        <v>751</v>
      </c>
      <c r="CK777" s="5" t="s">
        <v>457</v>
      </c>
      <c r="CL777">
        <v>751</v>
      </c>
      <c r="CM777">
        <v>1</v>
      </c>
      <c r="CN777">
        <v>0</v>
      </c>
      <c r="CO777">
        <v>1</v>
      </c>
      <c r="CP777">
        <v>1</v>
      </c>
      <c r="CQ777">
        <v>1</v>
      </c>
      <c r="CR777">
        <v>0</v>
      </c>
      <c r="CS777">
        <v>1</v>
      </c>
      <c r="CT777">
        <v>1</v>
      </c>
      <c r="CU777">
        <v>1</v>
      </c>
      <c r="CV777">
        <v>1</v>
      </c>
    </row>
    <row r="778" spans="88:100" ht="12.75">
      <c r="CJ778">
        <v>752</v>
      </c>
      <c r="CK778" s="5" t="s">
        <v>458</v>
      </c>
      <c r="CL778">
        <v>752</v>
      </c>
      <c r="CM778">
        <v>1</v>
      </c>
      <c r="CN778">
        <v>0</v>
      </c>
      <c r="CO778">
        <v>1</v>
      </c>
      <c r="CP778">
        <v>1</v>
      </c>
      <c r="CQ778">
        <v>1</v>
      </c>
      <c r="CR778">
        <v>1</v>
      </c>
      <c r="CS778">
        <v>0</v>
      </c>
      <c r="CT778">
        <v>0</v>
      </c>
      <c r="CU778">
        <v>0</v>
      </c>
      <c r="CV778">
        <v>0</v>
      </c>
    </row>
    <row r="779" spans="88:100" ht="12.75">
      <c r="CJ779">
        <v>753</v>
      </c>
      <c r="CK779" s="5" t="s">
        <v>459</v>
      </c>
      <c r="CL779">
        <v>753</v>
      </c>
      <c r="CM779">
        <v>1</v>
      </c>
      <c r="CN779">
        <v>0</v>
      </c>
      <c r="CO779">
        <v>1</v>
      </c>
      <c r="CP779">
        <v>1</v>
      </c>
      <c r="CQ779">
        <v>1</v>
      </c>
      <c r="CR779">
        <v>1</v>
      </c>
      <c r="CS779">
        <v>0</v>
      </c>
      <c r="CT779">
        <v>0</v>
      </c>
      <c r="CU779">
        <v>0</v>
      </c>
      <c r="CV779">
        <v>1</v>
      </c>
    </row>
    <row r="780" spans="88:100" ht="12.75">
      <c r="CJ780">
        <v>754</v>
      </c>
      <c r="CK780" s="5" t="s">
        <v>460</v>
      </c>
      <c r="CL780">
        <v>754</v>
      </c>
      <c r="CM780">
        <v>1</v>
      </c>
      <c r="CN780">
        <v>0</v>
      </c>
      <c r="CO780">
        <v>1</v>
      </c>
      <c r="CP780">
        <v>1</v>
      </c>
      <c r="CQ780">
        <v>1</v>
      </c>
      <c r="CR780">
        <v>1</v>
      </c>
      <c r="CS780">
        <v>0</v>
      </c>
      <c r="CT780">
        <v>0</v>
      </c>
      <c r="CU780">
        <v>1</v>
      </c>
      <c r="CV780">
        <v>0</v>
      </c>
    </row>
    <row r="781" spans="88:100" ht="12.75">
      <c r="CJ781">
        <v>755</v>
      </c>
      <c r="CK781" s="5" t="s">
        <v>461</v>
      </c>
      <c r="CL781">
        <v>755</v>
      </c>
      <c r="CM781">
        <v>1</v>
      </c>
      <c r="CN781">
        <v>0</v>
      </c>
      <c r="CO781">
        <v>1</v>
      </c>
      <c r="CP781">
        <v>1</v>
      </c>
      <c r="CQ781">
        <v>1</v>
      </c>
      <c r="CR781">
        <v>1</v>
      </c>
      <c r="CS781">
        <v>0</v>
      </c>
      <c r="CT781">
        <v>0</v>
      </c>
      <c r="CU781">
        <v>1</v>
      </c>
      <c r="CV781">
        <v>1</v>
      </c>
    </row>
    <row r="782" spans="88:100" ht="12.75">
      <c r="CJ782">
        <v>756</v>
      </c>
      <c r="CK782" s="5" t="s">
        <v>462</v>
      </c>
      <c r="CL782">
        <v>756</v>
      </c>
      <c r="CM782">
        <v>1</v>
      </c>
      <c r="CN782">
        <v>0</v>
      </c>
      <c r="CO782">
        <v>1</v>
      </c>
      <c r="CP782">
        <v>1</v>
      </c>
      <c r="CQ782">
        <v>1</v>
      </c>
      <c r="CR782">
        <v>1</v>
      </c>
      <c r="CS782">
        <v>0</v>
      </c>
      <c r="CT782">
        <v>1</v>
      </c>
      <c r="CU782">
        <v>0</v>
      </c>
      <c r="CV782">
        <v>0</v>
      </c>
    </row>
    <row r="783" spans="88:100" ht="12.75">
      <c r="CJ783">
        <v>757</v>
      </c>
      <c r="CK783" s="5" t="s">
        <v>463</v>
      </c>
      <c r="CL783">
        <v>757</v>
      </c>
      <c r="CM783">
        <v>1</v>
      </c>
      <c r="CN783">
        <v>0</v>
      </c>
      <c r="CO783">
        <v>1</v>
      </c>
      <c r="CP783">
        <v>1</v>
      </c>
      <c r="CQ783">
        <v>1</v>
      </c>
      <c r="CR783">
        <v>1</v>
      </c>
      <c r="CS783">
        <v>0</v>
      </c>
      <c r="CT783">
        <v>1</v>
      </c>
      <c r="CU783">
        <v>0</v>
      </c>
      <c r="CV783">
        <v>1</v>
      </c>
    </row>
    <row r="784" spans="88:100" ht="12.75">
      <c r="CJ784">
        <v>758</v>
      </c>
      <c r="CK784" s="5" t="s">
        <v>464</v>
      </c>
      <c r="CL784">
        <v>758</v>
      </c>
      <c r="CM784">
        <v>1</v>
      </c>
      <c r="CN784">
        <v>0</v>
      </c>
      <c r="CO784">
        <v>1</v>
      </c>
      <c r="CP784">
        <v>1</v>
      </c>
      <c r="CQ784">
        <v>1</v>
      </c>
      <c r="CR784">
        <v>1</v>
      </c>
      <c r="CS784">
        <v>0</v>
      </c>
      <c r="CT784">
        <v>1</v>
      </c>
      <c r="CU784">
        <v>1</v>
      </c>
      <c r="CV784">
        <v>0</v>
      </c>
    </row>
    <row r="785" spans="88:100" ht="12.75">
      <c r="CJ785">
        <v>759</v>
      </c>
      <c r="CK785" s="5" t="s">
        <v>465</v>
      </c>
      <c r="CL785">
        <v>759</v>
      </c>
      <c r="CM785">
        <v>1</v>
      </c>
      <c r="CN785">
        <v>0</v>
      </c>
      <c r="CO785">
        <v>1</v>
      </c>
      <c r="CP785">
        <v>1</v>
      </c>
      <c r="CQ785">
        <v>1</v>
      </c>
      <c r="CR785">
        <v>1</v>
      </c>
      <c r="CS785">
        <v>0</v>
      </c>
      <c r="CT785">
        <v>1</v>
      </c>
      <c r="CU785">
        <v>1</v>
      </c>
      <c r="CV785">
        <v>1</v>
      </c>
    </row>
    <row r="786" spans="88:100" ht="12.75">
      <c r="CJ786">
        <v>760</v>
      </c>
      <c r="CK786" s="5" t="s">
        <v>466</v>
      </c>
      <c r="CL786">
        <v>760</v>
      </c>
      <c r="CM786">
        <v>1</v>
      </c>
      <c r="CN786">
        <v>0</v>
      </c>
      <c r="CO786">
        <v>1</v>
      </c>
      <c r="CP786">
        <v>1</v>
      </c>
      <c r="CQ786">
        <v>1</v>
      </c>
      <c r="CR786">
        <v>1</v>
      </c>
      <c r="CS786">
        <v>1</v>
      </c>
      <c r="CT786">
        <v>0</v>
      </c>
      <c r="CU786">
        <v>0</v>
      </c>
      <c r="CV786">
        <v>0</v>
      </c>
    </row>
    <row r="787" spans="88:100" ht="12.75">
      <c r="CJ787">
        <v>761</v>
      </c>
      <c r="CK787" s="5" t="s">
        <v>467</v>
      </c>
      <c r="CL787">
        <v>761</v>
      </c>
      <c r="CM787">
        <v>1</v>
      </c>
      <c r="CN787">
        <v>0</v>
      </c>
      <c r="CO787">
        <v>1</v>
      </c>
      <c r="CP787">
        <v>1</v>
      </c>
      <c r="CQ787">
        <v>1</v>
      </c>
      <c r="CR787">
        <v>1</v>
      </c>
      <c r="CS787">
        <v>1</v>
      </c>
      <c r="CT787">
        <v>0</v>
      </c>
      <c r="CU787">
        <v>0</v>
      </c>
      <c r="CV787">
        <v>1</v>
      </c>
    </row>
    <row r="788" spans="88:100" ht="12.75">
      <c r="CJ788">
        <v>762</v>
      </c>
      <c r="CK788" s="5" t="s">
        <v>468</v>
      </c>
      <c r="CL788">
        <v>762</v>
      </c>
      <c r="CM788">
        <v>1</v>
      </c>
      <c r="CN788">
        <v>0</v>
      </c>
      <c r="CO788">
        <v>1</v>
      </c>
      <c r="CP788">
        <v>1</v>
      </c>
      <c r="CQ788">
        <v>1</v>
      </c>
      <c r="CR788">
        <v>1</v>
      </c>
      <c r="CS788">
        <v>1</v>
      </c>
      <c r="CT788">
        <v>0</v>
      </c>
      <c r="CU788">
        <v>1</v>
      </c>
      <c r="CV788">
        <v>0</v>
      </c>
    </row>
    <row r="789" spans="88:100" ht="12.75">
      <c r="CJ789">
        <v>763</v>
      </c>
      <c r="CK789" s="5" t="s">
        <v>469</v>
      </c>
      <c r="CL789">
        <v>763</v>
      </c>
      <c r="CM789">
        <v>1</v>
      </c>
      <c r="CN789">
        <v>0</v>
      </c>
      <c r="CO789">
        <v>1</v>
      </c>
      <c r="CP789">
        <v>1</v>
      </c>
      <c r="CQ789">
        <v>1</v>
      </c>
      <c r="CR789">
        <v>1</v>
      </c>
      <c r="CS789">
        <v>1</v>
      </c>
      <c r="CT789">
        <v>0</v>
      </c>
      <c r="CU789">
        <v>1</v>
      </c>
      <c r="CV789">
        <v>1</v>
      </c>
    </row>
    <row r="790" spans="88:100" ht="12.75">
      <c r="CJ790">
        <v>764</v>
      </c>
      <c r="CK790" s="5" t="s">
        <v>470</v>
      </c>
      <c r="CL790">
        <v>764</v>
      </c>
      <c r="CM790">
        <v>1</v>
      </c>
      <c r="CN790">
        <v>0</v>
      </c>
      <c r="CO790">
        <v>1</v>
      </c>
      <c r="CP790">
        <v>1</v>
      </c>
      <c r="CQ790">
        <v>1</v>
      </c>
      <c r="CR790">
        <v>1</v>
      </c>
      <c r="CS790">
        <v>1</v>
      </c>
      <c r="CT790">
        <v>1</v>
      </c>
      <c r="CU790">
        <v>0</v>
      </c>
      <c r="CV790">
        <v>0</v>
      </c>
    </row>
    <row r="791" spans="88:100" ht="12.75">
      <c r="CJ791">
        <v>765</v>
      </c>
      <c r="CK791" s="5" t="s">
        <v>471</v>
      </c>
      <c r="CL791">
        <v>765</v>
      </c>
      <c r="CM791">
        <v>1</v>
      </c>
      <c r="CN791">
        <v>0</v>
      </c>
      <c r="CO791">
        <v>1</v>
      </c>
      <c r="CP791">
        <v>1</v>
      </c>
      <c r="CQ791">
        <v>1</v>
      </c>
      <c r="CR791">
        <v>1</v>
      </c>
      <c r="CS791">
        <v>1</v>
      </c>
      <c r="CT791">
        <v>1</v>
      </c>
      <c r="CU791">
        <v>0</v>
      </c>
      <c r="CV791">
        <v>1</v>
      </c>
    </row>
    <row r="792" spans="88:100" ht="12.75">
      <c r="CJ792">
        <v>766</v>
      </c>
      <c r="CK792" s="5" t="s">
        <v>472</v>
      </c>
      <c r="CL792">
        <v>766</v>
      </c>
      <c r="CM792">
        <v>1</v>
      </c>
      <c r="CN792">
        <v>0</v>
      </c>
      <c r="CO792">
        <v>1</v>
      </c>
      <c r="CP792">
        <v>1</v>
      </c>
      <c r="CQ792">
        <v>1</v>
      </c>
      <c r="CR792">
        <v>1</v>
      </c>
      <c r="CS792">
        <v>1</v>
      </c>
      <c r="CT792">
        <v>1</v>
      </c>
      <c r="CU792">
        <v>1</v>
      </c>
      <c r="CV792">
        <v>0</v>
      </c>
    </row>
    <row r="793" spans="88:100" ht="12.75">
      <c r="CJ793">
        <v>767</v>
      </c>
      <c r="CK793" s="5" t="s">
        <v>473</v>
      </c>
      <c r="CL793">
        <v>767</v>
      </c>
      <c r="CM793">
        <v>1</v>
      </c>
      <c r="CN793">
        <v>0</v>
      </c>
      <c r="CO793">
        <v>1</v>
      </c>
      <c r="CP793">
        <v>1</v>
      </c>
      <c r="CQ793">
        <v>1</v>
      </c>
      <c r="CR793">
        <v>1</v>
      </c>
      <c r="CS793">
        <v>1</v>
      </c>
      <c r="CT793">
        <v>1</v>
      </c>
      <c r="CU793">
        <v>1</v>
      </c>
      <c r="CV793">
        <v>1</v>
      </c>
    </row>
    <row r="794" spans="88:100" ht="12.75">
      <c r="CJ794">
        <v>768</v>
      </c>
      <c r="CK794" s="5">
        <v>300</v>
      </c>
      <c r="CL794">
        <v>768</v>
      </c>
      <c r="CM794">
        <v>1</v>
      </c>
      <c r="CN794">
        <v>1</v>
      </c>
      <c r="CO794">
        <v>0</v>
      </c>
      <c r="CP794">
        <v>0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</row>
    <row r="795" spans="88:100" ht="12.75">
      <c r="CJ795">
        <v>769</v>
      </c>
      <c r="CK795" s="5">
        <v>301</v>
      </c>
      <c r="CL795">
        <v>769</v>
      </c>
      <c r="CM795">
        <v>1</v>
      </c>
      <c r="CN795">
        <v>1</v>
      </c>
      <c r="CO795">
        <v>0</v>
      </c>
      <c r="CP795">
        <v>0</v>
      </c>
      <c r="CQ795">
        <v>0</v>
      </c>
      <c r="CR795">
        <v>0</v>
      </c>
      <c r="CS795">
        <v>0</v>
      </c>
      <c r="CT795">
        <v>0</v>
      </c>
      <c r="CU795">
        <v>0</v>
      </c>
      <c r="CV795">
        <v>1</v>
      </c>
    </row>
    <row r="796" spans="88:100" ht="12.75">
      <c r="CJ796">
        <v>770</v>
      </c>
      <c r="CK796" s="5">
        <v>302</v>
      </c>
      <c r="CL796">
        <v>770</v>
      </c>
      <c r="CM796">
        <v>1</v>
      </c>
      <c r="CN796">
        <v>1</v>
      </c>
      <c r="CO796">
        <v>0</v>
      </c>
      <c r="CP796">
        <v>0</v>
      </c>
      <c r="CQ796">
        <v>0</v>
      </c>
      <c r="CR796">
        <v>0</v>
      </c>
      <c r="CS796">
        <v>0</v>
      </c>
      <c r="CT796">
        <v>0</v>
      </c>
      <c r="CU796">
        <v>1</v>
      </c>
      <c r="CV796">
        <v>0</v>
      </c>
    </row>
    <row r="797" spans="88:100" ht="12.75">
      <c r="CJ797">
        <v>771</v>
      </c>
      <c r="CK797" s="5">
        <v>303</v>
      </c>
      <c r="CL797">
        <v>771</v>
      </c>
      <c r="CM797">
        <v>1</v>
      </c>
      <c r="CN797">
        <v>1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0</v>
      </c>
      <c r="CU797">
        <v>1</v>
      </c>
      <c r="CV797">
        <v>1</v>
      </c>
    </row>
    <row r="798" spans="88:100" ht="12.75">
      <c r="CJ798">
        <v>772</v>
      </c>
      <c r="CK798" s="5">
        <v>304</v>
      </c>
      <c r="CL798">
        <v>772</v>
      </c>
      <c r="CM798">
        <v>1</v>
      </c>
      <c r="CN798">
        <v>1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1</v>
      </c>
      <c r="CU798">
        <v>0</v>
      </c>
      <c r="CV798">
        <v>0</v>
      </c>
    </row>
    <row r="799" spans="88:100" ht="12.75">
      <c r="CJ799">
        <v>773</v>
      </c>
      <c r="CK799" s="5">
        <v>305</v>
      </c>
      <c r="CL799">
        <v>773</v>
      </c>
      <c r="CM799">
        <v>1</v>
      </c>
      <c r="CN799">
        <v>1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1</v>
      </c>
      <c r="CU799">
        <v>0</v>
      </c>
      <c r="CV799">
        <v>1</v>
      </c>
    </row>
    <row r="800" spans="88:100" ht="12.75">
      <c r="CJ800">
        <v>774</v>
      </c>
      <c r="CK800" s="5">
        <v>306</v>
      </c>
      <c r="CL800">
        <v>774</v>
      </c>
      <c r="CM800">
        <v>1</v>
      </c>
      <c r="CN800">
        <v>1</v>
      </c>
      <c r="CO800">
        <v>0</v>
      </c>
      <c r="CP800">
        <v>0</v>
      </c>
      <c r="CQ800">
        <v>0</v>
      </c>
      <c r="CR800">
        <v>0</v>
      </c>
      <c r="CS800">
        <v>0</v>
      </c>
      <c r="CT800">
        <v>1</v>
      </c>
      <c r="CU800">
        <v>1</v>
      </c>
      <c r="CV800">
        <v>0</v>
      </c>
    </row>
    <row r="801" spans="88:100" ht="12.75">
      <c r="CJ801">
        <v>775</v>
      </c>
      <c r="CK801" s="5">
        <v>307</v>
      </c>
      <c r="CL801">
        <v>775</v>
      </c>
      <c r="CM801">
        <v>1</v>
      </c>
      <c r="CN801">
        <v>1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1</v>
      </c>
      <c r="CU801">
        <v>1</v>
      </c>
      <c r="CV801">
        <v>1</v>
      </c>
    </row>
    <row r="802" spans="88:100" ht="12.75">
      <c r="CJ802">
        <v>776</v>
      </c>
      <c r="CK802" s="5">
        <v>308</v>
      </c>
      <c r="CL802">
        <v>776</v>
      </c>
      <c r="CM802">
        <v>1</v>
      </c>
      <c r="CN802">
        <v>1</v>
      </c>
      <c r="CO802">
        <v>0</v>
      </c>
      <c r="CP802">
        <v>0</v>
      </c>
      <c r="CQ802">
        <v>0</v>
      </c>
      <c r="CR802">
        <v>0</v>
      </c>
      <c r="CS802">
        <v>1</v>
      </c>
      <c r="CT802">
        <v>0</v>
      </c>
      <c r="CU802">
        <v>0</v>
      </c>
      <c r="CV802">
        <v>0</v>
      </c>
    </row>
    <row r="803" spans="88:100" ht="12.75">
      <c r="CJ803">
        <v>777</v>
      </c>
      <c r="CK803" s="5">
        <v>309</v>
      </c>
      <c r="CL803">
        <v>777</v>
      </c>
      <c r="CM803">
        <v>1</v>
      </c>
      <c r="CN803">
        <v>1</v>
      </c>
      <c r="CO803">
        <v>0</v>
      </c>
      <c r="CP803">
        <v>0</v>
      </c>
      <c r="CQ803">
        <v>0</v>
      </c>
      <c r="CR803">
        <v>0</v>
      </c>
      <c r="CS803">
        <v>1</v>
      </c>
      <c r="CT803">
        <v>0</v>
      </c>
      <c r="CU803">
        <v>0</v>
      </c>
      <c r="CV803">
        <v>1</v>
      </c>
    </row>
    <row r="804" spans="88:100" ht="12.75">
      <c r="CJ804">
        <v>778</v>
      </c>
      <c r="CK804" s="5" t="s">
        <v>474</v>
      </c>
      <c r="CL804">
        <v>778</v>
      </c>
      <c r="CM804">
        <v>1</v>
      </c>
      <c r="CN804">
        <v>1</v>
      </c>
      <c r="CO804">
        <v>0</v>
      </c>
      <c r="CP804">
        <v>0</v>
      </c>
      <c r="CQ804">
        <v>0</v>
      </c>
      <c r="CR804">
        <v>0</v>
      </c>
      <c r="CS804">
        <v>1</v>
      </c>
      <c r="CT804">
        <v>0</v>
      </c>
      <c r="CU804">
        <v>1</v>
      </c>
      <c r="CV804">
        <v>0</v>
      </c>
    </row>
    <row r="805" spans="88:100" ht="12.75">
      <c r="CJ805">
        <v>779</v>
      </c>
      <c r="CK805" s="5" t="s">
        <v>475</v>
      </c>
      <c r="CL805">
        <v>779</v>
      </c>
      <c r="CM805">
        <v>1</v>
      </c>
      <c r="CN805">
        <v>1</v>
      </c>
      <c r="CO805">
        <v>0</v>
      </c>
      <c r="CP805">
        <v>0</v>
      </c>
      <c r="CQ805">
        <v>0</v>
      </c>
      <c r="CR805">
        <v>0</v>
      </c>
      <c r="CS805">
        <v>1</v>
      </c>
      <c r="CT805">
        <v>0</v>
      </c>
      <c r="CU805">
        <v>1</v>
      </c>
      <c r="CV805">
        <v>1</v>
      </c>
    </row>
    <row r="806" spans="88:100" ht="12.75">
      <c r="CJ806">
        <v>780</v>
      </c>
      <c r="CK806" s="5" t="s">
        <v>476</v>
      </c>
      <c r="CL806">
        <v>780</v>
      </c>
      <c r="CM806">
        <v>1</v>
      </c>
      <c r="CN806">
        <v>1</v>
      </c>
      <c r="CO806">
        <v>0</v>
      </c>
      <c r="CP806">
        <v>0</v>
      </c>
      <c r="CQ806">
        <v>0</v>
      </c>
      <c r="CR806">
        <v>0</v>
      </c>
      <c r="CS806">
        <v>1</v>
      </c>
      <c r="CT806">
        <v>1</v>
      </c>
      <c r="CU806">
        <v>0</v>
      </c>
      <c r="CV806">
        <v>0</v>
      </c>
    </row>
    <row r="807" spans="88:100" ht="12.75">
      <c r="CJ807">
        <v>781</v>
      </c>
      <c r="CK807" s="5" t="s">
        <v>477</v>
      </c>
      <c r="CL807">
        <v>781</v>
      </c>
      <c r="CM807">
        <v>1</v>
      </c>
      <c r="CN807">
        <v>1</v>
      </c>
      <c r="CO807">
        <v>0</v>
      </c>
      <c r="CP807">
        <v>0</v>
      </c>
      <c r="CQ807">
        <v>0</v>
      </c>
      <c r="CR807">
        <v>0</v>
      </c>
      <c r="CS807">
        <v>1</v>
      </c>
      <c r="CT807">
        <v>1</v>
      </c>
      <c r="CU807">
        <v>0</v>
      </c>
      <c r="CV807">
        <v>1</v>
      </c>
    </row>
    <row r="808" spans="88:100" ht="12.75">
      <c r="CJ808">
        <v>782</v>
      </c>
      <c r="CK808" s="5" t="s">
        <v>478</v>
      </c>
      <c r="CL808">
        <v>782</v>
      </c>
      <c r="CM808">
        <v>1</v>
      </c>
      <c r="CN808">
        <v>1</v>
      </c>
      <c r="CO808">
        <v>0</v>
      </c>
      <c r="CP808">
        <v>0</v>
      </c>
      <c r="CQ808">
        <v>0</v>
      </c>
      <c r="CR808">
        <v>0</v>
      </c>
      <c r="CS808">
        <v>1</v>
      </c>
      <c r="CT808">
        <v>1</v>
      </c>
      <c r="CU808">
        <v>1</v>
      </c>
      <c r="CV808">
        <v>0</v>
      </c>
    </row>
    <row r="809" spans="88:100" ht="12.75">
      <c r="CJ809">
        <v>783</v>
      </c>
      <c r="CK809" s="5" t="s">
        <v>479</v>
      </c>
      <c r="CL809">
        <v>783</v>
      </c>
      <c r="CM809">
        <v>1</v>
      </c>
      <c r="CN809">
        <v>1</v>
      </c>
      <c r="CO809">
        <v>0</v>
      </c>
      <c r="CP809">
        <v>0</v>
      </c>
      <c r="CQ809">
        <v>0</v>
      </c>
      <c r="CR809">
        <v>0</v>
      </c>
      <c r="CS809">
        <v>1</v>
      </c>
      <c r="CT809">
        <v>1</v>
      </c>
      <c r="CU809">
        <v>1</v>
      </c>
      <c r="CV809">
        <v>1</v>
      </c>
    </row>
    <row r="810" spans="88:100" ht="12.75">
      <c r="CJ810">
        <v>784</v>
      </c>
      <c r="CK810" s="5">
        <v>310</v>
      </c>
      <c r="CL810">
        <v>784</v>
      </c>
      <c r="CM810">
        <v>1</v>
      </c>
      <c r="CN810">
        <v>1</v>
      </c>
      <c r="CO810">
        <v>0</v>
      </c>
      <c r="CP810">
        <v>0</v>
      </c>
      <c r="CQ810">
        <v>0</v>
      </c>
      <c r="CR810">
        <v>1</v>
      </c>
      <c r="CS810">
        <v>0</v>
      </c>
      <c r="CT810">
        <v>0</v>
      </c>
      <c r="CU810">
        <v>0</v>
      </c>
      <c r="CV810">
        <v>0</v>
      </c>
    </row>
    <row r="811" spans="88:100" ht="12.75">
      <c r="CJ811">
        <v>785</v>
      </c>
      <c r="CK811" s="5">
        <v>311</v>
      </c>
      <c r="CL811">
        <v>785</v>
      </c>
      <c r="CM811">
        <v>1</v>
      </c>
      <c r="CN811">
        <v>1</v>
      </c>
      <c r="CO811">
        <v>0</v>
      </c>
      <c r="CP811">
        <v>0</v>
      </c>
      <c r="CQ811">
        <v>0</v>
      </c>
      <c r="CR811">
        <v>1</v>
      </c>
      <c r="CS811">
        <v>0</v>
      </c>
      <c r="CT811">
        <v>0</v>
      </c>
      <c r="CU811">
        <v>0</v>
      </c>
      <c r="CV811">
        <v>1</v>
      </c>
    </row>
    <row r="812" spans="88:100" ht="12.75">
      <c r="CJ812">
        <v>786</v>
      </c>
      <c r="CK812" s="5">
        <v>312</v>
      </c>
      <c r="CL812">
        <v>786</v>
      </c>
      <c r="CM812">
        <v>1</v>
      </c>
      <c r="CN812">
        <v>1</v>
      </c>
      <c r="CO812">
        <v>0</v>
      </c>
      <c r="CP812">
        <v>0</v>
      </c>
      <c r="CQ812">
        <v>0</v>
      </c>
      <c r="CR812">
        <v>1</v>
      </c>
      <c r="CS812">
        <v>0</v>
      </c>
      <c r="CT812">
        <v>0</v>
      </c>
      <c r="CU812">
        <v>1</v>
      </c>
      <c r="CV812">
        <v>0</v>
      </c>
    </row>
    <row r="813" spans="88:100" ht="12.75">
      <c r="CJ813">
        <v>787</v>
      </c>
      <c r="CK813" s="5">
        <v>313</v>
      </c>
      <c r="CL813">
        <v>787</v>
      </c>
      <c r="CM813">
        <v>1</v>
      </c>
      <c r="CN813">
        <v>1</v>
      </c>
      <c r="CO813">
        <v>0</v>
      </c>
      <c r="CP813">
        <v>0</v>
      </c>
      <c r="CQ813">
        <v>0</v>
      </c>
      <c r="CR813">
        <v>1</v>
      </c>
      <c r="CS813">
        <v>0</v>
      </c>
      <c r="CT813">
        <v>0</v>
      </c>
      <c r="CU813">
        <v>1</v>
      </c>
      <c r="CV813">
        <v>1</v>
      </c>
    </row>
    <row r="814" spans="88:100" ht="12.75">
      <c r="CJ814">
        <v>788</v>
      </c>
      <c r="CK814" s="5">
        <v>314</v>
      </c>
      <c r="CL814">
        <v>788</v>
      </c>
      <c r="CM814">
        <v>1</v>
      </c>
      <c r="CN814">
        <v>1</v>
      </c>
      <c r="CO814">
        <v>0</v>
      </c>
      <c r="CP814">
        <v>0</v>
      </c>
      <c r="CQ814">
        <v>0</v>
      </c>
      <c r="CR814">
        <v>1</v>
      </c>
      <c r="CS814">
        <v>0</v>
      </c>
      <c r="CT814">
        <v>1</v>
      </c>
      <c r="CU814">
        <v>0</v>
      </c>
      <c r="CV814">
        <v>0</v>
      </c>
    </row>
    <row r="815" spans="88:100" ht="12.75">
      <c r="CJ815">
        <v>789</v>
      </c>
      <c r="CK815" s="5">
        <v>315</v>
      </c>
      <c r="CL815">
        <v>789</v>
      </c>
      <c r="CM815">
        <v>1</v>
      </c>
      <c r="CN815">
        <v>1</v>
      </c>
      <c r="CO815">
        <v>0</v>
      </c>
      <c r="CP815">
        <v>0</v>
      </c>
      <c r="CQ815">
        <v>0</v>
      </c>
      <c r="CR815">
        <v>1</v>
      </c>
      <c r="CS815">
        <v>0</v>
      </c>
      <c r="CT815">
        <v>1</v>
      </c>
      <c r="CU815">
        <v>0</v>
      </c>
      <c r="CV815">
        <v>1</v>
      </c>
    </row>
    <row r="816" spans="88:100" ht="12.75">
      <c r="CJ816">
        <v>790</v>
      </c>
      <c r="CK816" s="5">
        <v>316</v>
      </c>
      <c r="CL816">
        <v>790</v>
      </c>
      <c r="CM816">
        <v>1</v>
      </c>
      <c r="CN816">
        <v>1</v>
      </c>
      <c r="CO816">
        <v>0</v>
      </c>
      <c r="CP816">
        <v>0</v>
      </c>
      <c r="CQ816">
        <v>0</v>
      </c>
      <c r="CR816">
        <v>1</v>
      </c>
      <c r="CS816">
        <v>0</v>
      </c>
      <c r="CT816">
        <v>1</v>
      </c>
      <c r="CU816">
        <v>1</v>
      </c>
      <c r="CV816">
        <v>0</v>
      </c>
    </row>
    <row r="817" spans="88:100" ht="12.75">
      <c r="CJ817">
        <v>791</v>
      </c>
      <c r="CK817" s="5">
        <v>317</v>
      </c>
      <c r="CL817">
        <v>791</v>
      </c>
      <c r="CM817">
        <v>1</v>
      </c>
      <c r="CN817">
        <v>1</v>
      </c>
      <c r="CO817">
        <v>0</v>
      </c>
      <c r="CP817">
        <v>0</v>
      </c>
      <c r="CQ817">
        <v>0</v>
      </c>
      <c r="CR817">
        <v>1</v>
      </c>
      <c r="CS817">
        <v>0</v>
      </c>
      <c r="CT817">
        <v>1</v>
      </c>
      <c r="CU817">
        <v>1</v>
      </c>
      <c r="CV817">
        <v>1</v>
      </c>
    </row>
    <row r="818" spans="88:100" ht="12.75">
      <c r="CJ818">
        <v>792</v>
      </c>
      <c r="CK818" s="5">
        <v>318</v>
      </c>
      <c r="CL818">
        <v>792</v>
      </c>
      <c r="CM818">
        <v>1</v>
      </c>
      <c r="CN818">
        <v>1</v>
      </c>
      <c r="CO818">
        <v>0</v>
      </c>
      <c r="CP818">
        <v>0</v>
      </c>
      <c r="CQ818">
        <v>0</v>
      </c>
      <c r="CR818">
        <v>1</v>
      </c>
      <c r="CS818">
        <v>1</v>
      </c>
      <c r="CT818">
        <v>0</v>
      </c>
      <c r="CU818">
        <v>0</v>
      </c>
      <c r="CV818">
        <v>0</v>
      </c>
    </row>
    <row r="819" spans="88:100" ht="12.75">
      <c r="CJ819">
        <v>793</v>
      </c>
      <c r="CK819" s="5">
        <v>319</v>
      </c>
      <c r="CL819">
        <v>793</v>
      </c>
      <c r="CM819">
        <v>1</v>
      </c>
      <c r="CN819">
        <v>1</v>
      </c>
      <c r="CO819">
        <v>0</v>
      </c>
      <c r="CP819">
        <v>0</v>
      </c>
      <c r="CQ819">
        <v>0</v>
      </c>
      <c r="CR819">
        <v>1</v>
      </c>
      <c r="CS819">
        <v>1</v>
      </c>
      <c r="CT819">
        <v>0</v>
      </c>
      <c r="CU819">
        <v>0</v>
      </c>
      <c r="CV819">
        <v>1</v>
      </c>
    </row>
    <row r="820" spans="88:100" ht="12.75">
      <c r="CJ820">
        <v>794</v>
      </c>
      <c r="CK820" s="5" t="s">
        <v>480</v>
      </c>
      <c r="CL820">
        <v>794</v>
      </c>
      <c r="CM820">
        <v>1</v>
      </c>
      <c r="CN820">
        <v>1</v>
      </c>
      <c r="CO820">
        <v>0</v>
      </c>
      <c r="CP820">
        <v>0</v>
      </c>
      <c r="CQ820">
        <v>0</v>
      </c>
      <c r="CR820">
        <v>1</v>
      </c>
      <c r="CS820">
        <v>1</v>
      </c>
      <c r="CT820">
        <v>0</v>
      </c>
      <c r="CU820">
        <v>1</v>
      </c>
      <c r="CV820">
        <v>0</v>
      </c>
    </row>
    <row r="821" spans="88:100" ht="12.75">
      <c r="CJ821">
        <v>795</v>
      </c>
      <c r="CK821" s="5" t="s">
        <v>481</v>
      </c>
      <c r="CL821">
        <v>795</v>
      </c>
      <c r="CM821">
        <v>1</v>
      </c>
      <c r="CN821">
        <v>1</v>
      </c>
      <c r="CO821">
        <v>0</v>
      </c>
      <c r="CP821">
        <v>0</v>
      </c>
      <c r="CQ821">
        <v>0</v>
      </c>
      <c r="CR821">
        <v>1</v>
      </c>
      <c r="CS821">
        <v>1</v>
      </c>
      <c r="CT821">
        <v>0</v>
      </c>
      <c r="CU821">
        <v>1</v>
      </c>
      <c r="CV821">
        <v>1</v>
      </c>
    </row>
    <row r="822" spans="88:100" ht="12.75">
      <c r="CJ822">
        <v>796</v>
      </c>
      <c r="CK822" s="5" t="s">
        <v>482</v>
      </c>
      <c r="CL822">
        <v>796</v>
      </c>
      <c r="CM822">
        <v>1</v>
      </c>
      <c r="CN822">
        <v>1</v>
      </c>
      <c r="CO822">
        <v>0</v>
      </c>
      <c r="CP822">
        <v>0</v>
      </c>
      <c r="CQ822">
        <v>0</v>
      </c>
      <c r="CR822">
        <v>1</v>
      </c>
      <c r="CS822">
        <v>1</v>
      </c>
      <c r="CT822">
        <v>1</v>
      </c>
      <c r="CU822">
        <v>0</v>
      </c>
      <c r="CV822">
        <v>0</v>
      </c>
    </row>
    <row r="823" spans="88:100" ht="12.75">
      <c r="CJ823">
        <v>797</v>
      </c>
      <c r="CK823" s="5" t="s">
        <v>483</v>
      </c>
      <c r="CL823">
        <v>797</v>
      </c>
      <c r="CM823">
        <v>1</v>
      </c>
      <c r="CN823">
        <v>1</v>
      </c>
      <c r="CO823">
        <v>0</v>
      </c>
      <c r="CP823">
        <v>0</v>
      </c>
      <c r="CQ823">
        <v>0</v>
      </c>
      <c r="CR823">
        <v>1</v>
      </c>
      <c r="CS823">
        <v>1</v>
      </c>
      <c r="CT823">
        <v>1</v>
      </c>
      <c r="CU823">
        <v>0</v>
      </c>
      <c r="CV823">
        <v>1</v>
      </c>
    </row>
    <row r="824" spans="88:100" ht="12.75">
      <c r="CJ824">
        <v>798</v>
      </c>
      <c r="CK824" s="5" t="s">
        <v>484</v>
      </c>
      <c r="CL824">
        <v>798</v>
      </c>
      <c r="CM824">
        <v>1</v>
      </c>
      <c r="CN824">
        <v>1</v>
      </c>
      <c r="CO824">
        <v>0</v>
      </c>
      <c r="CP824">
        <v>0</v>
      </c>
      <c r="CQ824">
        <v>0</v>
      </c>
      <c r="CR824">
        <v>1</v>
      </c>
      <c r="CS824">
        <v>1</v>
      </c>
      <c r="CT824">
        <v>1</v>
      </c>
      <c r="CU824">
        <v>1</v>
      </c>
      <c r="CV824">
        <v>0</v>
      </c>
    </row>
    <row r="825" spans="88:100" ht="12.75">
      <c r="CJ825">
        <v>799</v>
      </c>
      <c r="CK825" s="5" t="s">
        <v>485</v>
      </c>
      <c r="CL825">
        <v>799</v>
      </c>
      <c r="CM825">
        <v>1</v>
      </c>
      <c r="CN825">
        <v>1</v>
      </c>
      <c r="CO825">
        <v>0</v>
      </c>
      <c r="CP825">
        <v>0</v>
      </c>
      <c r="CQ825">
        <v>0</v>
      </c>
      <c r="CR825">
        <v>1</v>
      </c>
      <c r="CS825">
        <v>1</v>
      </c>
      <c r="CT825">
        <v>1</v>
      </c>
      <c r="CU825">
        <v>1</v>
      </c>
      <c r="CV825">
        <v>1</v>
      </c>
    </row>
    <row r="826" spans="88:100" ht="12.75">
      <c r="CJ826">
        <v>800</v>
      </c>
      <c r="CK826" s="5">
        <v>320</v>
      </c>
      <c r="CL826">
        <v>800</v>
      </c>
      <c r="CM826">
        <v>1</v>
      </c>
      <c r="CN826">
        <v>1</v>
      </c>
      <c r="CO826">
        <v>0</v>
      </c>
      <c r="CP826">
        <v>0</v>
      </c>
      <c r="CQ826">
        <v>1</v>
      </c>
      <c r="CR826">
        <v>0</v>
      </c>
      <c r="CS826">
        <v>0</v>
      </c>
      <c r="CT826">
        <v>0</v>
      </c>
      <c r="CU826">
        <v>0</v>
      </c>
      <c r="CV826">
        <v>0</v>
      </c>
    </row>
    <row r="827" spans="88:100" ht="12.75">
      <c r="CJ827">
        <v>801</v>
      </c>
      <c r="CK827" s="5">
        <v>321</v>
      </c>
      <c r="CL827">
        <v>801</v>
      </c>
      <c r="CM827">
        <v>1</v>
      </c>
      <c r="CN827">
        <v>1</v>
      </c>
      <c r="CO827">
        <v>0</v>
      </c>
      <c r="CP827">
        <v>0</v>
      </c>
      <c r="CQ827">
        <v>1</v>
      </c>
      <c r="CR827">
        <v>0</v>
      </c>
      <c r="CS827">
        <v>0</v>
      </c>
      <c r="CT827">
        <v>0</v>
      </c>
      <c r="CU827">
        <v>0</v>
      </c>
      <c r="CV827">
        <v>1</v>
      </c>
    </row>
    <row r="828" spans="88:100" ht="12.75">
      <c r="CJ828">
        <v>802</v>
      </c>
      <c r="CK828" s="5">
        <v>322</v>
      </c>
      <c r="CL828">
        <v>802</v>
      </c>
      <c r="CM828">
        <v>1</v>
      </c>
      <c r="CN828">
        <v>1</v>
      </c>
      <c r="CO828">
        <v>0</v>
      </c>
      <c r="CP828">
        <v>0</v>
      </c>
      <c r="CQ828">
        <v>1</v>
      </c>
      <c r="CR828">
        <v>0</v>
      </c>
      <c r="CS828">
        <v>0</v>
      </c>
      <c r="CT828">
        <v>0</v>
      </c>
      <c r="CU828">
        <v>1</v>
      </c>
      <c r="CV828">
        <v>0</v>
      </c>
    </row>
    <row r="829" spans="88:100" ht="12.75">
      <c r="CJ829">
        <v>803</v>
      </c>
      <c r="CK829" s="5">
        <v>323</v>
      </c>
      <c r="CL829">
        <v>803</v>
      </c>
      <c r="CM829">
        <v>1</v>
      </c>
      <c r="CN829">
        <v>1</v>
      </c>
      <c r="CO829">
        <v>0</v>
      </c>
      <c r="CP829">
        <v>0</v>
      </c>
      <c r="CQ829">
        <v>1</v>
      </c>
      <c r="CR829">
        <v>0</v>
      </c>
      <c r="CS829">
        <v>0</v>
      </c>
      <c r="CT829">
        <v>0</v>
      </c>
      <c r="CU829">
        <v>1</v>
      </c>
      <c r="CV829">
        <v>1</v>
      </c>
    </row>
    <row r="830" spans="88:100" ht="12.75">
      <c r="CJ830">
        <v>804</v>
      </c>
      <c r="CK830" s="5">
        <v>324</v>
      </c>
      <c r="CL830">
        <v>804</v>
      </c>
      <c r="CM830">
        <v>1</v>
      </c>
      <c r="CN830">
        <v>1</v>
      </c>
      <c r="CO830">
        <v>0</v>
      </c>
      <c r="CP830">
        <v>0</v>
      </c>
      <c r="CQ830">
        <v>1</v>
      </c>
      <c r="CR830">
        <v>0</v>
      </c>
      <c r="CS830">
        <v>0</v>
      </c>
      <c r="CT830">
        <v>1</v>
      </c>
      <c r="CU830">
        <v>0</v>
      </c>
      <c r="CV830">
        <v>0</v>
      </c>
    </row>
    <row r="831" spans="88:100" ht="12.75">
      <c r="CJ831">
        <v>805</v>
      </c>
      <c r="CK831" s="5">
        <v>325</v>
      </c>
      <c r="CL831">
        <v>805</v>
      </c>
      <c r="CM831">
        <v>1</v>
      </c>
      <c r="CN831">
        <v>1</v>
      </c>
      <c r="CO831">
        <v>0</v>
      </c>
      <c r="CP831">
        <v>0</v>
      </c>
      <c r="CQ831">
        <v>1</v>
      </c>
      <c r="CR831">
        <v>0</v>
      </c>
      <c r="CS831">
        <v>0</v>
      </c>
      <c r="CT831">
        <v>1</v>
      </c>
      <c r="CU831">
        <v>0</v>
      </c>
      <c r="CV831">
        <v>1</v>
      </c>
    </row>
    <row r="832" spans="88:100" ht="12.75">
      <c r="CJ832">
        <v>806</v>
      </c>
      <c r="CK832" s="5">
        <v>326</v>
      </c>
      <c r="CL832">
        <v>806</v>
      </c>
      <c r="CM832">
        <v>1</v>
      </c>
      <c r="CN832">
        <v>1</v>
      </c>
      <c r="CO832">
        <v>0</v>
      </c>
      <c r="CP832">
        <v>0</v>
      </c>
      <c r="CQ832">
        <v>1</v>
      </c>
      <c r="CR832">
        <v>0</v>
      </c>
      <c r="CS832">
        <v>0</v>
      </c>
      <c r="CT832">
        <v>1</v>
      </c>
      <c r="CU832">
        <v>1</v>
      </c>
      <c r="CV832">
        <v>0</v>
      </c>
    </row>
    <row r="833" spans="88:100" ht="12.75">
      <c r="CJ833">
        <v>807</v>
      </c>
      <c r="CK833" s="5">
        <v>327</v>
      </c>
      <c r="CL833">
        <v>807</v>
      </c>
      <c r="CM833">
        <v>1</v>
      </c>
      <c r="CN833">
        <v>1</v>
      </c>
      <c r="CO833">
        <v>0</v>
      </c>
      <c r="CP833">
        <v>0</v>
      </c>
      <c r="CQ833">
        <v>1</v>
      </c>
      <c r="CR833">
        <v>0</v>
      </c>
      <c r="CS833">
        <v>0</v>
      </c>
      <c r="CT833">
        <v>1</v>
      </c>
      <c r="CU833">
        <v>1</v>
      </c>
      <c r="CV833">
        <v>1</v>
      </c>
    </row>
    <row r="834" spans="88:100" ht="12.75">
      <c r="CJ834">
        <v>808</v>
      </c>
      <c r="CK834" s="5">
        <v>328</v>
      </c>
      <c r="CL834">
        <v>808</v>
      </c>
      <c r="CM834">
        <v>1</v>
      </c>
      <c r="CN834">
        <v>1</v>
      </c>
      <c r="CO834">
        <v>0</v>
      </c>
      <c r="CP834">
        <v>0</v>
      </c>
      <c r="CQ834">
        <v>1</v>
      </c>
      <c r="CR834">
        <v>0</v>
      </c>
      <c r="CS834">
        <v>1</v>
      </c>
      <c r="CT834">
        <v>0</v>
      </c>
      <c r="CU834">
        <v>0</v>
      </c>
      <c r="CV834">
        <v>0</v>
      </c>
    </row>
    <row r="835" spans="88:100" ht="12.75">
      <c r="CJ835">
        <v>809</v>
      </c>
      <c r="CK835" s="5">
        <v>329</v>
      </c>
      <c r="CL835">
        <v>809</v>
      </c>
      <c r="CM835">
        <v>1</v>
      </c>
      <c r="CN835">
        <v>1</v>
      </c>
      <c r="CO835">
        <v>0</v>
      </c>
      <c r="CP835">
        <v>0</v>
      </c>
      <c r="CQ835">
        <v>1</v>
      </c>
      <c r="CR835">
        <v>0</v>
      </c>
      <c r="CS835">
        <v>1</v>
      </c>
      <c r="CT835">
        <v>0</v>
      </c>
      <c r="CU835">
        <v>0</v>
      </c>
      <c r="CV835">
        <v>1</v>
      </c>
    </row>
    <row r="836" spans="88:100" ht="12.75">
      <c r="CJ836">
        <v>810</v>
      </c>
      <c r="CK836" s="5" t="s">
        <v>486</v>
      </c>
      <c r="CL836">
        <v>810</v>
      </c>
      <c r="CM836">
        <v>1</v>
      </c>
      <c r="CN836">
        <v>1</v>
      </c>
      <c r="CO836">
        <v>0</v>
      </c>
      <c r="CP836">
        <v>0</v>
      </c>
      <c r="CQ836">
        <v>1</v>
      </c>
      <c r="CR836">
        <v>0</v>
      </c>
      <c r="CS836">
        <v>1</v>
      </c>
      <c r="CT836">
        <v>0</v>
      </c>
      <c r="CU836">
        <v>1</v>
      </c>
      <c r="CV836">
        <v>0</v>
      </c>
    </row>
    <row r="837" spans="88:100" ht="12.75">
      <c r="CJ837">
        <v>811</v>
      </c>
      <c r="CK837" s="5" t="s">
        <v>487</v>
      </c>
      <c r="CL837">
        <v>811</v>
      </c>
      <c r="CM837">
        <v>1</v>
      </c>
      <c r="CN837">
        <v>1</v>
      </c>
      <c r="CO837">
        <v>0</v>
      </c>
      <c r="CP837">
        <v>0</v>
      </c>
      <c r="CQ837">
        <v>1</v>
      </c>
      <c r="CR837">
        <v>0</v>
      </c>
      <c r="CS837">
        <v>1</v>
      </c>
      <c r="CT837">
        <v>0</v>
      </c>
      <c r="CU837">
        <v>1</v>
      </c>
      <c r="CV837">
        <v>1</v>
      </c>
    </row>
    <row r="838" spans="88:100" ht="12.75">
      <c r="CJ838">
        <v>812</v>
      </c>
      <c r="CK838" s="5" t="s">
        <v>488</v>
      </c>
      <c r="CL838">
        <v>812</v>
      </c>
      <c r="CM838">
        <v>1</v>
      </c>
      <c r="CN838">
        <v>1</v>
      </c>
      <c r="CO838">
        <v>0</v>
      </c>
      <c r="CP838">
        <v>0</v>
      </c>
      <c r="CQ838">
        <v>1</v>
      </c>
      <c r="CR838">
        <v>0</v>
      </c>
      <c r="CS838">
        <v>1</v>
      </c>
      <c r="CT838">
        <v>1</v>
      </c>
      <c r="CU838">
        <v>0</v>
      </c>
      <c r="CV838">
        <v>0</v>
      </c>
    </row>
    <row r="839" spans="88:100" ht="12.75">
      <c r="CJ839">
        <v>813</v>
      </c>
      <c r="CK839" s="5" t="s">
        <v>489</v>
      </c>
      <c r="CL839">
        <v>813</v>
      </c>
      <c r="CM839">
        <v>1</v>
      </c>
      <c r="CN839">
        <v>1</v>
      </c>
      <c r="CO839">
        <v>0</v>
      </c>
      <c r="CP839">
        <v>0</v>
      </c>
      <c r="CQ839">
        <v>1</v>
      </c>
      <c r="CR839">
        <v>0</v>
      </c>
      <c r="CS839">
        <v>1</v>
      </c>
      <c r="CT839">
        <v>1</v>
      </c>
      <c r="CU839">
        <v>0</v>
      </c>
      <c r="CV839">
        <v>1</v>
      </c>
    </row>
    <row r="840" spans="88:100" ht="12.75">
      <c r="CJ840">
        <v>814</v>
      </c>
      <c r="CK840" s="5" t="s">
        <v>490</v>
      </c>
      <c r="CL840">
        <v>814</v>
      </c>
      <c r="CM840">
        <v>1</v>
      </c>
      <c r="CN840">
        <v>1</v>
      </c>
      <c r="CO840">
        <v>0</v>
      </c>
      <c r="CP840">
        <v>0</v>
      </c>
      <c r="CQ840">
        <v>1</v>
      </c>
      <c r="CR840">
        <v>0</v>
      </c>
      <c r="CS840">
        <v>1</v>
      </c>
      <c r="CT840">
        <v>1</v>
      </c>
      <c r="CU840">
        <v>1</v>
      </c>
      <c r="CV840">
        <v>0</v>
      </c>
    </row>
    <row r="841" spans="88:100" ht="12.75">
      <c r="CJ841">
        <v>815</v>
      </c>
      <c r="CK841" s="5" t="s">
        <v>491</v>
      </c>
      <c r="CL841">
        <v>815</v>
      </c>
      <c r="CM841">
        <v>1</v>
      </c>
      <c r="CN841">
        <v>1</v>
      </c>
      <c r="CO841">
        <v>0</v>
      </c>
      <c r="CP841">
        <v>0</v>
      </c>
      <c r="CQ841">
        <v>1</v>
      </c>
      <c r="CR841">
        <v>0</v>
      </c>
      <c r="CS841">
        <v>1</v>
      </c>
      <c r="CT841">
        <v>1</v>
      </c>
      <c r="CU841">
        <v>1</v>
      </c>
      <c r="CV841">
        <v>1</v>
      </c>
    </row>
    <row r="842" spans="88:100" ht="12.75">
      <c r="CJ842">
        <v>816</v>
      </c>
      <c r="CK842" s="5">
        <v>330</v>
      </c>
      <c r="CL842">
        <v>816</v>
      </c>
      <c r="CM842">
        <v>1</v>
      </c>
      <c r="CN842">
        <v>1</v>
      </c>
      <c r="CO842">
        <v>0</v>
      </c>
      <c r="CP842">
        <v>0</v>
      </c>
      <c r="CQ842">
        <v>1</v>
      </c>
      <c r="CR842">
        <v>1</v>
      </c>
      <c r="CS842">
        <v>0</v>
      </c>
      <c r="CT842">
        <v>0</v>
      </c>
      <c r="CU842">
        <v>0</v>
      </c>
      <c r="CV842">
        <v>0</v>
      </c>
    </row>
    <row r="843" spans="88:100" ht="12.75">
      <c r="CJ843">
        <v>817</v>
      </c>
      <c r="CK843" s="5">
        <v>331</v>
      </c>
      <c r="CL843">
        <v>817</v>
      </c>
      <c r="CM843">
        <v>1</v>
      </c>
      <c r="CN843">
        <v>1</v>
      </c>
      <c r="CO843">
        <v>0</v>
      </c>
      <c r="CP843">
        <v>0</v>
      </c>
      <c r="CQ843">
        <v>1</v>
      </c>
      <c r="CR843">
        <v>1</v>
      </c>
      <c r="CS843">
        <v>0</v>
      </c>
      <c r="CT843">
        <v>0</v>
      </c>
      <c r="CU843">
        <v>0</v>
      </c>
      <c r="CV843">
        <v>1</v>
      </c>
    </row>
    <row r="844" spans="88:100" ht="12.75">
      <c r="CJ844">
        <v>818</v>
      </c>
      <c r="CK844" s="5">
        <v>332</v>
      </c>
      <c r="CL844">
        <v>818</v>
      </c>
      <c r="CM844">
        <v>1</v>
      </c>
      <c r="CN844">
        <v>1</v>
      </c>
      <c r="CO844">
        <v>0</v>
      </c>
      <c r="CP844">
        <v>0</v>
      </c>
      <c r="CQ844">
        <v>1</v>
      </c>
      <c r="CR844">
        <v>1</v>
      </c>
      <c r="CS844">
        <v>0</v>
      </c>
      <c r="CT844">
        <v>0</v>
      </c>
      <c r="CU844">
        <v>1</v>
      </c>
      <c r="CV844">
        <v>0</v>
      </c>
    </row>
    <row r="845" spans="88:100" ht="12.75">
      <c r="CJ845">
        <v>819</v>
      </c>
      <c r="CK845" s="5">
        <v>333</v>
      </c>
      <c r="CL845">
        <v>819</v>
      </c>
      <c r="CM845">
        <v>1</v>
      </c>
      <c r="CN845">
        <v>1</v>
      </c>
      <c r="CO845">
        <v>0</v>
      </c>
      <c r="CP845">
        <v>0</v>
      </c>
      <c r="CQ845">
        <v>1</v>
      </c>
      <c r="CR845">
        <v>1</v>
      </c>
      <c r="CS845">
        <v>0</v>
      </c>
      <c r="CT845">
        <v>0</v>
      </c>
      <c r="CU845">
        <v>1</v>
      </c>
      <c r="CV845">
        <v>1</v>
      </c>
    </row>
    <row r="846" spans="88:100" ht="12.75">
      <c r="CJ846">
        <v>820</v>
      </c>
      <c r="CK846" s="5">
        <v>334</v>
      </c>
      <c r="CL846">
        <v>820</v>
      </c>
      <c r="CM846">
        <v>1</v>
      </c>
      <c r="CN846">
        <v>1</v>
      </c>
      <c r="CO846">
        <v>0</v>
      </c>
      <c r="CP846">
        <v>0</v>
      </c>
      <c r="CQ846">
        <v>1</v>
      </c>
      <c r="CR846">
        <v>1</v>
      </c>
      <c r="CS846">
        <v>0</v>
      </c>
      <c r="CT846">
        <v>1</v>
      </c>
      <c r="CU846">
        <v>0</v>
      </c>
      <c r="CV846">
        <v>0</v>
      </c>
    </row>
    <row r="847" spans="88:100" ht="12.75">
      <c r="CJ847">
        <v>821</v>
      </c>
      <c r="CK847" s="5">
        <v>335</v>
      </c>
      <c r="CL847">
        <v>821</v>
      </c>
      <c r="CM847">
        <v>1</v>
      </c>
      <c r="CN847">
        <v>1</v>
      </c>
      <c r="CO847">
        <v>0</v>
      </c>
      <c r="CP847">
        <v>0</v>
      </c>
      <c r="CQ847">
        <v>1</v>
      </c>
      <c r="CR847">
        <v>1</v>
      </c>
      <c r="CS847">
        <v>0</v>
      </c>
      <c r="CT847">
        <v>1</v>
      </c>
      <c r="CU847">
        <v>0</v>
      </c>
      <c r="CV847">
        <v>1</v>
      </c>
    </row>
    <row r="848" spans="88:100" ht="12.75">
      <c r="CJ848">
        <v>822</v>
      </c>
      <c r="CK848" s="5">
        <v>336</v>
      </c>
      <c r="CL848">
        <v>822</v>
      </c>
      <c r="CM848">
        <v>1</v>
      </c>
      <c r="CN848">
        <v>1</v>
      </c>
      <c r="CO848">
        <v>0</v>
      </c>
      <c r="CP848">
        <v>0</v>
      </c>
      <c r="CQ848">
        <v>1</v>
      </c>
      <c r="CR848">
        <v>1</v>
      </c>
      <c r="CS848">
        <v>0</v>
      </c>
      <c r="CT848">
        <v>1</v>
      </c>
      <c r="CU848">
        <v>1</v>
      </c>
      <c r="CV848">
        <v>0</v>
      </c>
    </row>
    <row r="849" spans="88:100" ht="12.75">
      <c r="CJ849">
        <v>823</v>
      </c>
      <c r="CK849" s="5">
        <v>337</v>
      </c>
      <c r="CL849">
        <v>823</v>
      </c>
      <c r="CM849">
        <v>1</v>
      </c>
      <c r="CN849">
        <v>1</v>
      </c>
      <c r="CO849">
        <v>0</v>
      </c>
      <c r="CP849">
        <v>0</v>
      </c>
      <c r="CQ849">
        <v>1</v>
      </c>
      <c r="CR849">
        <v>1</v>
      </c>
      <c r="CS849">
        <v>0</v>
      </c>
      <c r="CT849">
        <v>1</v>
      </c>
      <c r="CU849">
        <v>1</v>
      </c>
      <c r="CV849">
        <v>1</v>
      </c>
    </row>
    <row r="850" spans="88:100" ht="12.75">
      <c r="CJ850">
        <v>824</v>
      </c>
      <c r="CK850" s="5">
        <v>338</v>
      </c>
      <c r="CL850">
        <v>824</v>
      </c>
      <c r="CM850">
        <v>1</v>
      </c>
      <c r="CN850">
        <v>1</v>
      </c>
      <c r="CO850">
        <v>0</v>
      </c>
      <c r="CP850">
        <v>0</v>
      </c>
      <c r="CQ850">
        <v>1</v>
      </c>
      <c r="CR850">
        <v>1</v>
      </c>
      <c r="CS850">
        <v>1</v>
      </c>
      <c r="CT850">
        <v>0</v>
      </c>
      <c r="CU850">
        <v>0</v>
      </c>
      <c r="CV850">
        <v>0</v>
      </c>
    </row>
    <row r="851" spans="88:100" ht="12.75">
      <c r="CJ851">
        <v>825</v>
      </c>
      <c r="CK851" s="5">
        <v>339</v>
      </c>
      <c r="CL851">
        <v>825</v>
      </c>
      <c r="CM851">
        <v>1</v>
      </c>
      <c r="CN851">
        <v>1</v>
      </c>
      <c r="CO851">
        <v>0</v>
      </c>
      <c r="CP851">
        <v>0</v>
      </c>
      <c r="CQ851">
        <v>1</v>
      </c>
      <c r="CR851">
        <v>1</v>
      </c>
      <c r="CS851">
        <v>1</v>
      </c>
      <c r="CT851">
        <v>0</v>
      </c>
      <c r="CU851">
        <v>0</v>
      </c>
      <c r="CV851">
        <v>1</v>
      </c>
    </row>
    <row r="852" spans="88:100" ht="12.75">
      <c r="CJ852">
        <v>826</v>
      </c>
      <c r="CK852" s="5" t="s">
        <v>492</v>
      </c>
      <c r="CL852">
        <v>826</v>
      </c>
      <c r="CM852">
        <v>1</v>
      </c>
      <c r="CN852">
        <v>1</v>
      </c>
      <c r="CO852">
        <v>0</v>
      </c>
      <c r="CP852">
        <v>0</v>
      </c>
      <c r="CQ852">
        <v>1</v>
      </c>
      <c r="CR852">
        <v>1</v>
      </c>
      <c r="CS852">
        <v>1</v>
      </c>
      <c r="CT852">
        <v>0</v>
      </c>
      <c r="CU852">
        <v>1</v>
      </c>
      <c r="CV852">
        <v>0</v>
      </c>
    </row>
    <row r="853" spans="88:100" ht="12.75">
      <c r="CJ853">
        <v>827</v>
      </c>
      <c r="CK853" s="5" t="s">
        <v>493</v>
      </c>
      <c r="CL853">
        <v>827</v>
      </c>
      <c r="CM853">
        <v>1</v>
      </c>
      <c r="CN853">
        <v>1</v>
      </c>
      <c r="CO853">
        <v>0</v>
      </c>
      <c r="CP853">
        <v>0</v>
      </c>
      <c r="CQ853">
        <v>1</v>
      </c>
      <c r="CR853">
        <v>1</v>
      </c>
      <c r="CS853">
        <v>1</v>
      </c>
      <c r="CT853">
        <v>0</v>
      </c>
      <c r="CU853">
        <v>1</v>
      </c>
      <c r="CV853">
        <v>1</v>
      </c>
    </row>
    <row r="854" spans="88:100" ht="12.75">
      <c r="CJ854">
        <v>828</v>
      </c>
      <c r="CK854" s="5" t="s">
        <v>494</v>
      </c>
      <c r="CL854">
        <v>828</v>
      </c>
      <c r="CM854">
        <v>1</v>
      </c>
      <c r="CN854">
        <v>1</v>
      </c>
      <c r="CO854">
        <v>0</v>
      </c>
      <c r="CP854">
        <v>0</v>
      </c>
      <c r="CQ854">
        <v>1</v>
      </c>
      <c r="CR854">
        <v>1</v>
      </c>
      <c r="CS854">
        <v>1</v>
      </c>
      <c r="CT854">
        <v>1</v>
      </c>
      <c r="CU854">
        <v>0</v>
      </c>
      <c r="CV854">
        <v>0</v>
      </c>
    </row>
    <row r="855" spans="88:100" ht="12.75">
      <c r="CJ855">
        <v>829</v>
      </c>
      <c r="CK855" s="5" t="s">
        <v>495</v>
      </c>
      <c r="CL855">
        <v>829</v>
      </c>
      <c r="CM855">
        <v>1</v>
      </c>
      <c r="CN855">
        <v>1</v>
      </c>
      <c r="CO855">
        <v>0</v>
      </c>
      <c r="CP855">
        <v>0</v>
      </c>
      <c r="CQ855">
        <v>1</v>
      </c>
      <c r="CR855">
        <v>1</v>
      </c>
      <c r="CS855">
        <v>1</v>
      </c>
      <c r="CT855">
        <v>1</v>
      </c>
      <c r="CU855">
        <v>0</v>
      </c>
      <c r="CV855">
        <v>1</v>
      </c>
    </row>
    <row r="856" spans="88:100" ht="12.75">
      <c r="CJ856">
        <v>830</v>
      </c>
      <c r="CK856" s="5" t="s">
        <v>496</v>
      </c>
      <c r="CL856">
        <v>830</v>
      </c>
      <c r="CM856">
        <v>1</v>
      </c>
      <c r="CN856">
        <v>1</v>
      </c>
      <c r="CO856">
        <v>0</v>
      </c>
      <c r="CP856">
        <v>0</v>
      </c>
      <c r="CQ856">
        <v>1</v>
      </c>
      <c r="CR856">
        <v>1</v>
      </c>
      <c r="CS856">
        <v>1</v>
      </c>
      <c r="CT856">
        <v>1</v>
      </c>
      <c r="CU856">
        <v>1</v>
      </c>
      <c r="CV856">
        <v>0</v>
      </c>
    </row>
    <row r="857" spans="88:100" ht="12.75">
      <c r="CJ857">
        <v>831</v>
      </c>
      <c r="CK857" s="5" t="s">
        <v>497</v>
      </c>
      <c r="CL857">
        <v>831</v>
      </c>
      <c r="CM857">
        <v>1</v>
      </c>
      <c r="CN857">
        <v>1</v>
      </c>
      <c r="CO857">
        <v>0</v>
      </c>
      <c r="CP857">
        <v>0</v>
      </c>
      <c r="CQ857">
        <v>1</v>
      </c>
      <c r="CR857">
        <v>1</v>
      </c>
      <c r="CS857">
        <v>1</v>
      </c>
      <c r="CT857">
        <v>1</v>
      </c>
      <c r="CU857">
        <v>1</v>
      </c>
      <c r="CV857">
        <v>1</v>
      </c>
    </row>
    <row r="858" spans="88:100" ht="12.75">
      <c r="CJ858">
        <v>832</v>
      </c>
      <c r="CK858" s="5">
        <v>340</v>
      </c>
      <c r="CL858">
        <v>832</v>
      </c>
      <c r="CM858">
        <v>1</v>
      </c>
      <c r="CN858">
        <v>1</v>
      </c>
      <c r="CO858">
        <v>0</v>
      </c>
      <c r="CP858">
        <v>1</v>
      </c>
      <c r="CQ858">
        <v>0</v>
      </c>
      <c r="CR858">
        <v>0</v>
      </c>
      <c r="CS858">
        <v>0</v>
      </c>
      <c r="CT858">
        <v>0</v>
      </c>
      <c r="CU858">
        <v>0</v>
      </c>
      <c r="CV858">
        <v>0</v>
      </c>
    </row>
    <row r="859" spans="88:100" ht="12.75">
      <c r="CJ859">
        <v>833</v>
      </c>
      <c r="CK859" s="5">
        <v>341</v>
      </c>
      <c r="CL859">
        <v>833</v>
      </c>
      <c r="CM859">
        <v>1</v>
      </c>
      <c r="CN859">
        <v>1</v>
      </c>
      <c r="CO859">
        <v>0</v>
      </c>
      <c r="CP859">
        <v>1</v>
      </c>
      <c r="CQ859">
        <v>0</v>
      </c>
      <c r="CR859">
        <v>0</v>
      </c>
      <c r="CS859">
        <v>0</v>
      </c>
      <c r="CT859">
        <v>0</v>
      </c>
      <c r="CU859">
        <v>0</v>
      </c>
      <c r="CV859">
        <v>1</v>
      </c>
    </row>
    <row r="860" spans="88:100" ht="12.75">
      <c r="CJ860">
        <v>834</v>
      </c>
      <c r="CK860" s="5">
        <v>342</v>
      </c>
      <c r="CL860">
        <v>834</v>
      </c>
      <c r="CM860">
        <v>1</v>
      </c>
      <c r="CN860">
        <v>1</v>
      </c>
      <c r="CO860">
        <v>0</v>
      </c>
      <c r="CP860">
        <v>1</v>
      </c>
      <c r="CQ860">
        <v>0</v>
      </c>
      <c r="CR860">
        <v>0</v>
      </c>
      <c r="CS860">
        <v>0</v>
      </c>
      <c r="CT860">
        <v>0</v>
      </c>
      <c r="CU860">
        <v>1</v>
      </c>
      <c r="CV860">
        <v>0</v>
      </c>
    </row>
    <row r="861" spans="88:100" ht="12.75">
      <c r="CJ861">
        <v>835</v>
      </c>
      <c r="CK861" s="5">
        <v>343</v>
      </c>
      <c r="CL861">
        <v>835</v>
      </c>
      <c r="CM861">
        <v>1</v>
      </c>
      <c r="CN861">
        <v>1</v>
      </c>
      <c r="CO861">
        <v>0</v>
      </c>
      <c r="CP861">
        <v>1</v>
      </c>
      <c r="CQ861">
        <v>0</v>
      </c>
      <c r="CR861">
        <v>0</v>
      </c>
      <c r="CS861">
        <v>0</v>
      </c>
      <c r="CT861">
        <v>0</v>
      </c>
      <c r="CU861">
        <v>1</v>
      </c>
      <c r="CV861">
        <v>1</v>
      </c>
    </row>
    <row r="862" spans="88:100" ht="12.75">
      <c r="CJ862">
        <v>836</v>
      </c>
      <c r="CK862" s="5">
        <v>344</v>
      </c>
      <c r="CL862">
        <v>836</v>
      </c>
      <c r="CM862">
        <v>1</v>
      </c>
      <c r="CN862">
        <v>1</v>
      </c>
      <c r="CO862">
        <v>0</v>
      </c>
      <c r="CP862">
        <v>1</v>
      </c>
      <c r="CQ862">
        <v>0</v>
      </c>
      <c r="CR862">
        <v>0</v>
      </c>
      <c r="CS862">
        <v>0</v>
      </c>
      <c r="CT862">
        <v>1</v>
      </c>
      <c r="CU862">
        <v>0</v>
      </c>
      <c r="CV862">
        <v>0</v>
      </c>
    </row>
    <row r="863" spans="88:100" ht="12.75">
      <c r="CJ863">
        <v>837</v>
      </c>
      <c r="CK863" s="5">
        <v>345</v>
      </c>
      <c r="CL863">
        <v>837</v>
      </c>
      <c r="CM863">
        <v>1</v>
      </c>
      <c r="CN863">
        <v>1</v>
      </c>
      <c r="CO863">
        <v>0</v>
      </c>
      <c r="CP863">
        <v>1</v>
      </c>
      <c r="CQ863">
        <v>0</v>
      </c>
      <c r="CR863">
        <v>0</v>
      </c>
      <c r="CS863">
        <v>0</v>
      </c>
      <c r="CT863">
        <v>1</v>
      </c>
      <c r="CU863">
        <v>0</v>
      </c>
      <c r="CV863">
        <v>1</v>
      </c>
    </row>
    <row r="864" spans="88:100" ht="12.75">
      <c r="CJ864">
        <v>838</v>
      </c>
      <c r="CK864" s="5">
        <v>346</v>
      </c>
      <c r="CL864">
        <v>838</v>
      </c>
      <c r="CM864">
        <v>1</v>
      </c>
      <c r="CN864">
        <v>1</v>
      </c>
      <c r="CO864">
        <v>0</v>
      </c>
      <c r="CP864">
        <v>1</v>
      </c>
      <c r="CQ864">
        <v>0</v>
      </c>
      <c r="CR864">
        <v>0</v>
      </c>
      <c r="CS864">
        <v>0</v>
      </c>
      <c r="CT864">
        <v>1</v>
      </c>
      <c r="CU864">
        <v>1</v>
      </c>
      <c r="CV864">
        <v>0</v>
      </c>
    </row>
    <row r="865" spans="88:100" ht="12.75">
      <c r="CJ865">
        <v>839</v>
      </c>
      <c r="CK865" s="5">
        <v>347</v>
      </c>
      <c r="CL865">
        <v>839</v>
      </c>
      <c r="CM865">
        <v>1</v>
      </c>
      <c r="CN865">
        <v>1</v>
      </c>
      <c r="CO865">
        <v>0</v>
      </c>
      <c r="CP865">
        <v>1</v>
      </c>
      <c r="CQ865">
        <v>0</v>
      </c>
      <c r="CR865">
        <v>0</v>
      </c>
      <c r="CS865">
        <v>0</v>
      </c>
      <c r="CT865">
        <v>1</v>
      </c>
      <c r="CU865">
        <v>1</v>
      </c>
      <c r="CV865">
        <v>1</v>
      </c>
    </row>
    <row r="866" spans="88:100" ht="12.75">
      <c r="CJ866">
        <v>840</v>
      </c>
      <c r="CK866" s="5">
        <v>348</v>
      </c>
      <c r="CL866">
        <v>840</v>
      </c>
      <c r="CM866">
        <v>1</v>
      </c>
      <c r="CN866">
        <v>1</v>
      </c>
      <c r="CO866">
        <v>0</v>
      </c>
      <c r="CP866">
        <v>1</v>
      </c>
      <c r="CQ866">
        <v>0</v>
      </c>
      <c r="CR866">
        <v>0</v>
      </c>
      <c r="CS866">
        <v>1</v>
      </c>
      <c r="CT866">
        <v>0</v>
      </c>
      <c r="CU866">
        <v>0</v>
      </c>
      <c r="CV866">
        <v>0</v>
      </c>
    </row>
    <row r="867" spans="88:100" ht="12.75">
      <c r="CJ867">
        <v>841</v>
      </c>
      <c r="CK867" s="5">
        <v>349</v>
      </c>
      <c r="CL867">
        <v>841</v>
      </c>
      <c r="CM867">
        <v>1</v>
      </c>
      <c r="CN867">
        <v>1</v>
      </c>
      <c r="CO867">
        <v>0</v>
      </c>
      <c r="CP867">
        <v>1</v>
      </c>
      <c r="CQ867">
        <v>0</v>
      </c>
      <c r="CR867">
        <v>0</v>
      </c>
      <c r="CS867">
        <v>1</v>
      </c>
      <c r="CT867">
        <v>0</v>
      </c>
      <c r="CU867">
        <v>0</v>
      </c>
      <c r="CV867">
        <v>1</v>
      </c>
    </row>
    <row r="868" spans="88:100" ht="12.75">
      <c r="CJ868">
        <v>842</v>
      </c>
      <c r="CK868" s="5" t="s">
        <v>498</v>
      </c>
      <c r="CL868">
        <v>842</v>
      </c>
      <c r="CM868">
        <v>1</v>
      </c>
      <c r="CN868">
        <v>1</v>
      </c>
      <c r="CO868">
        <v>0</v>
      </c>
      <c r="CP868">
        <v>1</v>
      </c>
      <c r="CQ868">
        <v>0</v>
      </c>
      <c r="CR868">
        <v>0</v>
      </c>
      <c r="CS868">
        <v>1</v>
      </c>
      <c r="CT868">
        <v>0</v>
      </c>
      <c r="CU868">
        <v>1</v>
      </c>
      <c r="CV868">
        <v>0</v>
      </c>
    </row>
    <row r="869" spans="88:100" ht="12.75">
      <c r="CJ869">
        <v>843</v>
      </c>
      <c r="CK869" s="5" t="s">
        <v>499</v>
      </c>
      <c r="CL869">
        <v>843</v>
      </c>
      <c r="CM869">
        <v>1</v>
      </c>
      <c r="CN869">
        <v>1</v>
      </c>
      <c r="CO869">
        <v>0</v>
      </c>
      <c r="CP869">
        <v>1</v>
      </c>
      <c r="CQ869">
        <v>0</v>
      </c>
      <c r="CR869">
        <v>0</v>
      </c>
      <c r="CS869">
        <v>1</v>
      </c>
      <c r="CT869">
        <v>0</v>
      </c>
      <c r="CU869">
        <v>1</v>
      </c>
      <c r="CV869">
        <v>1</v>
      </c>
    </row>
    <row r="870" spans="88:100" ht="12.75">
      <c r="CJ870">
        <v>844</v>
      </c>
      <c r="CK870" s="5" t="s">
        <v>500</v>
      </c>
      <c r="CL870">
        <v>844</v>
      </c>
      <c r="CM870">
        <v>1</v>
      </c>
      <c r="CN870">
        <v>1</v>
      </c>
      <c r="CO870">
        <v>0</v>
      </c>
      <c r="CP870">
        <v>1</v>
      </c>
      <c r="CQ870">
        <v>0</v>
      </c>
      <c r="CR870">
        <v>0</v>
      </c>
      <c r="CS870">
        <v>1</v>
      </c>
      <c r="CT870">
        <v>1</v>
      </c>
      <c r="CU870">
        <v>0</v>
      </c>
      <c r="CV870">
        <v>0</v>
      </c>
    </row>
    <row r="871" spans="88:100" ht="12.75">
      <c r="CJ871">
        <v>845</v>
      </c>
      <c r="CK871" s="5" t="s">
        <v>501</v>
      </c>
      <c r="CL871">
        <v>845</v>
      </c>
      <c r="CM871">
        <v>1</v>
      </c>
      <c r="CN871">
        <v>1</v>
      </c>
      <c r="CO871">
        <v>0</v>
      </c>
      <c r="CP871">
        <v>1</v>
      </c>
      <c r="CQ871">
        <v>0</v>
      </c>
      <c r="CR871">
        <v>0</v>
      </c>
      <c r="CS871">
        <v>1</v>
      </c>
      <c r="CT871">
        <v>1</v>
      </c>
      <c r="CU871">
        <v>0</v>
      </c>
      <c r="CV871">
        <v>1</v>
      </c>
    </row>
    <row r="872" spans="88:100" ht="12.75">
      <c r="CJ872">
        <v>846</v>
      </c>
      <c r="CK872" s="5" t="s">
        <v>502</v>
      </c>
      <c r="CL872">
        <v>846</v>
      </c>
      <c r="CM872">
        <v>1</v>
      </c>
      <c r="CN872">
        <v>1</v>
      </c>
      <c r="CO872">
        <v>0</v>
      </c>
      <c r="CP872">
        <v>1</v>
      </c>
      <c r="CQ872">
        <v>0</v>
      </c>
      <c r="CR872">
        <v>0</v>
      </c>
      <c r="CS872">
        <v>1</v>
      </c>
      <c r="CT872">
        <v>1</v>
      </c>
      <c r="CU872">
        <v>1</v>
      </c>
      <c r="CV872">
        <v>0</v>
      </c>
    </row>
    <row r="873" spans="88:100" ht="12.75">
      <c r="CJ873">
        <v>847</v>
      </c>
      <c r="CK873" s="5" t="s">
        <v>503</v>
      </c>
      <c r="CL873">
        <v>847</v>
      </c>
      <c r="CM873">
        <v>1</v>
      </c>
      <c r="CN873">
        <v>1</v>
      </c>
      <c r="CO873">
        <v>0</v>
      </c>
      <c r="CP873">
        <v>1</v>
      </c>
      <c r="CQ873">
        <v>0</v>
      </c>
      <c r="CR873">
        <v>0</v>
      </c>
      <c r="CS873">
        <v>1</v>
      </c>
      <c r="CT873">
        <v>1</v>
      </c>
      <c r="CU873">
        <v>1</v>
      </c>
      <c r="CV873">
        <v>1</v>
      </c>
    </row>
    <row r="874" spans="88:100" ht="12.75">
      <c r="CJ874">
        <v>848</v>
      </c>
      <c r="CK874" s="5">
        <v>350</v>
      </c>
      <c r="CL874">
        <v>848</v>
      </c>
      <c r="CM874">
        <v>1</v>
      </c>
      <c r="CN874">
        <v>1</v>
      </c>
      <c r="CO874">
        <v>0</v>
      </c>
      <c r="CP874">
        <v>1</v>
      </c>
      <c r="CQ874">
        <v>0</v>
      </c>
      <c r="CR874">
        <v>1</v>
      </c>
      <c r="CS874">
        <v>0</v>
      </c>
      <c r="CT874">
        <v>0</v>
      </c>
      <c r="CU874">
        <v>0</v>
      </c>
      <c r="CV874">
        <v>0</v>
      </c>
    </row>
    <row r="875" spans="88:100" ht="12.75">
      <c r="CJ875">
        <v>849</v>
      </c>
      <c r="CK875" s="5">
        <v>351</v>
      </c>
      <c r="CL875">
        <v>849</v>
      </c>
      <c r="CM875">
        <v>1</v>
      </c>
      <c r="CN875">
        <v>1</v>
      </c>
      <c r="CO875">
        <v>0</v>
      </c>
      <c r="CP875">
        <v>1</v>
      </c>
      <c r="CQ875">
        <v>0</v>
      </c>
      <c r="CR875">
        <v>1</v>
      </c>
      <c r="CS875">
        <v>0</v>
      </c>
      <c r="CT875">
        <v>0</v>
      </c>
      <c r="CU875">
        <v>0</v>
      </c>
      <c r="CV875">
        <v>1</v>
      </c>
    </row>
    <row r="876" spans="88:100" ht="12.75">
      <c r="CJ876">
        <v>850</v>
      </c>
      <c r="CK876" s="5">
        <v>352</v>
      </c>
      <c r="CL876">
        <v>850</v>
      </c>
      <c r="CM876">
        <v>1</v>
      </c>
      <c r="CN876">
        <v>1</v>
      </c>
      <c r="CO876">
        <v>0</v>
      </c>
      <c r="CP876">
        <v>1</v>
      </c>
      <c r="CQ876">
        <v>0</v>
      </c>
      <c r="CR876">
        <v>1</v>
      </c>
      <c r="CS876">
        <v>0</v>
      </c>
      <c r="CT876">
        <v>0</v>
      </c>
      <c r="CU876">
        <v>1</v>
      </c>
      <c r="CV876">
        <v>0</v>
      </c>
    </row>
    <row r="877" spans="88:100" ht="12.75">
      <c r="CJ877">
        <v>851</v>
      </c>
      <c r="CK877" s="5">
        <v>353</v>
      </c>
      <c r="CL877">
        <v>851</v>
      </c>
      <c r="CM877">
        <v>1</v>
      </c>
      <c r="CN877">
        <v>1</v>
      </c>
      <c r="CO877">
        <v>0</v>
      </c>
      <c r="CP877">
        <v>1</v>
      </c>
      <c r="CQ877">
        <v>0</v>
      </c>
      <c r="CR877">
        <v>1</v>
      </c>
      <c r="CS877">
        <v>0</v>
      </c>
      <c r="CT877">
        <v>0</v>
      </c>
      <c r="CU877">
        <v>1</v>
      </c>
      <c r="CV877">
        <v>1</v>
      </c>
    </row>
    <row r="878" spans="88:100" ht="12.75">
      <c r="CJ878">
        <v>852</v>
      </c>
      <c r="CK878" s="5">
        <v>354</v>
      </c>
      <c r="CL878">
        <v>852</v>
      </c>
      <c r="CM878">
        <v>1</v>
      </c>
      <c r="CN878">
        <v>1</v>
      </c>
      <c r="CO878">
        <v>0</v>
      </c>
      <c r="CP878">
        <v>1</v>
      </c>
      <c r="CQ878">
        <v>0</v>
      </c>
      <c r="CR878">
        <v>1</v>
      </c>
      <c r="CS878">
        <v>0</v>
      </c>
      <c r="CT878">
        <v>1</v>
      </c>
      <c r="CU878">
        <v>0</v>
      </c>
      <c r="CV878">
        <v>0</v>
      </c>
    </row>
    <row r="879" spans="88:100" ht="12.75">
      <c r="CJ879">
        <v>853</v>
      </c>
      <c r="CK879" s="5">
        <v>355</v>
      </c>
      <c r="CL879">
        <v>853</v>
      </c>
      <c r="CM879">
        <v>1</v>
      </c>
      <c r="CN879">
        <v>1</v>
      </c>
      <c r="CO879">
        <v>0</v>
      </c>
      <c r="CP879">
        <v>1</v>
      </c>
      <c r="CQ879">
        <v>0</v>
      </c>
      <c r="CR879">
        <v>1</v>
      </c>
      <c r="CS879">
        <v>0</v>
      </c>
      <c r="CT879">
        <v>1</v>
      </c>
      <c r="CU879">
        <v>0</v>
      </c>
      <c r="CV879">
        <v>1</v>
      </c>
    </row>
    <row r="880" spans="88:100" ht="12.75">
      <c r="CJ880">
        <v>854</v>
      </c>
      <c r="CK880" s="5">
        <v>356</v>
      </c>
      <c r="CL880">
        <v>854</v>
      </c>
      <c r="CM880">
        <v>1</v>
      </c>
      <c r="CN880">
        <v>1</v>
      </c>
      <c r="CO880">
        <v>0</v>
      </c>
      <c r="CP880">
        <v>1</v>
      </c>
      <c r="CQ880">
        <v>0</v>
      </c>
      <c r="CR880">
        <v>1</v>
      </c>
      <c r="CS880">
        <v>0</v>
      </c>
      <c r="CT880">
        <v>1</v>
      </c>
      <c r="CU880">
        <v>1</v>
      </c>
      <c r="CV880">
        <v>0</v>
      </c>
    </row>
    <row r="881" spans="88:100" ht="12.75">
      <c r="CJ881">
        <v>855</v>
      </c>
      <c r="CK881" s="5">
        <v>357</v>
      </c>
      <c r="CL881">
        <v>855</v>
      </c>
      <c r="CM881">
        <v>1</v>
      </c>
      <c r="CN881">
        <v>1</v>
      </c>
      <c r="CO881">
        <v>0</v>
      </c>
      <c r="CP881">
        <v>1</v>
      </c>
      <c r="CQ881">
        <v>0</v>
      </c>
      <c r="CR881">
        <v>1</v>
      </c>
      <c r="CS881">
        <v>0</v>
      </c>
      <c r="CT881">
        <v>1</v>
      </c>
      <c r="CU881">
        <v>1</v>
      </c>
      <c r="CV881">
        <v>1</v>
      </c>
    </row>
    <row r="882" spans="88:100" ht="12.75">
      <c r="CJ882">
        <v>856</v>
      </c>
      <c r="CK882" s="5">
        <v>358</v>
      </c>
      <c r="CL882">
        <v>856</v>
      </c>
      <c r="CM882">
        <v>1</v>
      </c>
      <c r="CN882">
        <v>1</v>
      </c>
      <c r="CO882">
        <v>0</v>
      </c>
      <c r="CP882">
        <v>1</v>
      </c>
      <c r="CQ882">
        <v>0</v>
      </c>
      <c r="CR882">
        <v>1</v>
      </c>
      <c r="CS882">
        <v>1</v>
      </c>
      <c r="CT882">
        <v>0</v>
      </c>
      <c r="CU882">
        <v>0</v>
      </c>
      <c r="CV882">
        <v>0</v>
      </c>
    </row>
    <row r="883" spans="88:100" ht="12.75">
      <c r="CJ883">
        <v>857</v>
      </c>
      <c r="CK883" s="5">
        <v>359</v>
      </c>
      <c r="CL883">
        <v>857</v>
      </c>
      <c r="CM883">
        <v>1</v>
      </c>
      <c r="CN883">
        <v>1</v>
      </c>
      <c r="CO883">
        <v>0</v>
      </c>
      <c r="CP883">
        <v>1</v>
      </c>
      <c r="CQ883">
        <v>0</v>
      </c>
      <c r="CR883">
        <v>1</v>
      </c>
      <c r="CS883">
        <v>1</v>
      </c>
      <c r="CT883">
        <v>0</v>
      </c>
      <c r="CU883">
        <v>0</v>
      </c>
      <c r="CV883">
        <v>1</v>
      </c>
    </row>
    <row r="884" spans="88:100" ht="12.75">
      <c r="CJ884">
        <v>858</v>
      </c>
      <c r="CK884" s="5" t="s">
        <v>504</v>
      </c>
      <c r="CL884">
        <v>858</v>
      </c>
      <c r="CM884">
        <v>1</v>
      </c>
      <c r="CN884">
        <v>1</v>
      </c>
      <c r="CO884">
        <v>0</v>
      </c>
      <c r="CP884">
        <v>1</v>
      </c>
      <c r="CQ884">
        <v>0</v>
      </c>
      <c r="CR884">
        <v>1</v>
      </c>
      <c r="CS884">
        <v>1</v>
      </c>
      <c r="CT884">
        <v>0</v>
      </c>
      <c r="CU884">
        <v>1</v>
      </c>
      <c r="CV884">
        <v>0</v>
      </c>
    </row>
    <row r="885" spans="88:100" ht="12.75">
      <c r="CJ885">
        <v>859</v>
      </c>
      <c r="CK885" s="5" t="s">
        <v>505</v>
      </c>
      <c r="CL885">
        <v>859</v>
      </c>
      <c r="CM885">
        <v>1</v>
      </c>
      <c r="CN885">
        <v>1</v>
      </c>
      <c r="CO885">
        <v>0</v>
      </c>
      <c r="CP885">
        <v>1</v>
      </c>
      <c r="CQ885">
        <v>0</v>
      </c>
      <c r="CR885">
        <v>1</v>
      </c>
      <c r="CS885">
        <v>1</v>
      </c>
      <c r="CT885">
        <v>0</v>
      </c>
      <c r="CU885">
        <v>1</v>
      </c>
      <c r="CV885">
        <v>1</v>
      </c>
    </row>
    <row r="886" spans="88:100" ht="12.75">
      <c r="CJ886">
        <v>860</v>
      </c>
      <c r="CK886" s="5" t="s">
        <v>506</v>
      </c>
      <c r="CL886">
        <v>860</v>
      </c>
      <c r="CM886">
        <v>1</v>
      </c>
      <c r="CN886">
        <v>1</v>
      </c>
      <c r="CO886">
        <v>0</v>
      </c>
      <c r="CP886">
        <v>1</v>
      </c>
      <c r="CQ886">
        <v>0</v>
      </c>
      <c r="CR886">
        <v>1</v>
      </c>
      <c r="CS886">
        <v>1</v>
      </c>
      <c r="CT886">
        <v>1</v>
      </c>
      <c r="CU886">
        <v>0</v>
      </c>
      <c r="CV886">
        <v>0</v>
      </c>
    </row>
    <row r="887" spans="88:100" ht="12.75">
      <c r="CJ887">
        <v>861</v>
      </c>
      <c r="CK887" s="5" t="s">
        <v>507</v>
      </c>
      <c r="CL887">
        <v>861</v>
      </c>
      <c r="CM887">
        <v>1</v>
      </c>
      <c r="CN887">
        <v>1</v>
      </c>
      <c r="CO887">
        <v>0</v>
      </c>
      <c r="CP887">
        <v>1</v>
      </c>
      <c r="CQ887">
        <v>0</v>
      </c>
      <c r="CR887">
        <v>1</v>
      </c>
      <c r="CS887">
        <v>1</v>
      </c>
      <c r="CT887">
        <v>1</v>
      </c>
      <c r="CU887">
        <v>0</v>
      </c>
      <c r="CV887">
        <v>1</v>
      </c>
    </row>
    <row r="888" spans="88:100" ht="12.75">
      <c r="CJ888">
        <v>862</v>
      </c>
      <c r="CK888" s="5" t="s">
        <v>508</v>
      </c>
      <c r="CL888">
        <v>862</v>
      </c>
      <c r="CM888">
        <v>1</v>
      </c>
      <c r="CN888">
        <v>1</v>
      </c>
      <c r="CO888">
        <v>0</v>
      </c>
      <c r="CP888">
        <v>1</v>
      </c>
      <c r="CQ888">
        <v>0</v>
      </c>
      <c r="CR888">
        <v>1</v>
      </c>
      <c r="CS888">
        <v>1</v>
      </c>
      <c r="CT888">
        <v>1</v>
      </c>
      <c r="CU888">
        <v>1</v>
      </c>
      <c r="CV888">
        <v>0</v>
      </c>
    </row>
    <row r="889" spans="88:100" ht="12.75">
      <c r="CJ889">
        <v>863</v>
      </c>
      <c r="CK889" s="5" t="s">
        <v>509</v>
      </c>
      <c r="CL889">
        <v>863</v>
      </c>
      <c r="CM889">
        <v>1</v>
      </c>
      <c r="CN889">
        <v>1</v>
      </c>
      <c r="CO889">
        <v>0</v>
      </c>
      <c r="CP889">
        <v>1</v>
      </c>
      <c r="CQ889">
        <v>0</v>
      </c>
      <c r="CR889">
        <v>1</v>
      </c>
      <c r="CS889">
        <v>1</v>
      </c>
      <c r="CT889">
        <v>1</v>
      </c>
      <c r="CU889">
        <v>1</v>
      </c>
      <c r="CV889">
        <v>1</v>
      </c>
    </row>
    <row r="890" spans="88:100" ht="12.75">
      <c r="CJ890">
        <v>864</v>
      </c>
      <c r="CK890" s="5">
        <v>360</v>
      </c>
      <c r="CL890">
        <v>864</v>
      </c>
      <c r="CM890">
        <v>1</v>
      </c>
      <c r="CN890">
        <v>1</v>
      </c>
      <c r="CO890">
        <v>0</v>
      </c>
      <c r="CP890">
        <v>1</v>
      </c>
      <c r="CQ890">
        <v>1</v>
      </c>
      <c r="CR890">
        <v>0</v>
      </c>
      <c r="CS890">
        <v>0</v>
      </c>
      <c r="CT890">
        <v>0</v>
      </c>
      <c r="CU890">
        <v>0</v>
      </c>
      <c r="CV890">
        <v>0</v>
      </c>
    </row>
    <row r="891" spans="88:100" ht="12.75">
      <c r="CJ891">
        <v>865</v>
      </c>
      <c r="CK891" s="5">
        <v>361</v>
      </c>
      <c r="CL891">
        <v>865</v>
      </c>
      <c r="CM891">
        <v>1</v>
      </c>
      <c r="CN891">
        <v>1</v>
      </c>
      <c r="CO891">
        <v>0</v>
      </c>
      <c r="CP891">
        <v>1</v>
      </c>
      <c r="CQ891">
        <v>1</v>
      </c>
      <c r="CR891">
        <v>0</v>
      </c>
      <c r="CS891">
        <v>0</v>
      </c>
      <c r="CT891">
        <v>0</v>
      </c>
      <c r="CU891">
        <v>0</v>
      </c>
      <c r="CV891">
        <v>1</v>
      </c>
    </row>
    <row r="892" spans="88:100" ht="12.75">
      <c r="CJ892">
        <v>866</v>
      </c>
      <c r="CK892" s="5">
        <v>362</v>
      </c>
      <c r="CL892">
        <v>866</v>
      </c>
      <c r="CM892">
        <v>1</v>
      </c>
      <c r="CN892">
        <v>1</v>
      </c>
      <c r="CO892">
        <v>0</v>
      </c>
      <c r="CP892">
        <v>1</v>
      </c>
      <c r="CQ892">
        <v>1</v>
      </c>
      <c r="CR892">
        <v>0</v>
      </c>
      <c r="CS892">
        <v>0</v>
      </c>
      <c r="CT892">
        <v>0</v>
      </c>
      <c r="CU892">
        <v>1</v>
      </c>
      <c r="CV892">
        <v>0</v>
      </c>
    </row>
    <row r="893" spans="88:100" ht="12.75">
      <c r="CJ893">
        <v>867</v>
      </c>
      <c r="CK893" s="5">
        <v>363</v>
      </c>
      <c r="CL893">
        <v>867</v>
      </c>
      <c r="CM893">
        <v>1</v>
      </c>
      <c r="CN893">
        <v>1</v>
      </c>
      <c r="CO893">
        <v>0</v>
      </c>
      <c r="CP893">
        <v>1</v>
      </c>
      <c r="CQ893">
        <v>1</v>
      </c>
      <c r="CR893">
        <v>0</v>
      </c>
      <c r="CS893">
        <v>0</v>
      </c>
      <c r="CT893">
        <v>0</v>
      </c>
      <c r="CU893">
        <v>1</v>
      </c>
      <c r="CV893">
        <v>1</v>
      </c>
    </row>
    <row r="894" spans="88:100" ht="12.75">
      <c r="CJ894">
        <v>868</v>
      </c>
      <c r="CK894" s="5">
        <v>364</v>
      </c>
      <c r="CL894">
        <v>868</v>
      </c>
      <c r="CM894">
        <v>1</v>
      </c>
      <c r="CN894">
        <v>1</v>
      </c>
      <c r="CO894">
        <v>0</v>
      </c>
      <c r="CP894">
        <v>1</v>
      </c>
      <c r="CQ894">
        <v>1</v>
      </c>
      <c r="CR894">
        <v>0</v>
      </c>
      <c r="CS894">
        <v>0</v>
      </c>
      <c r="CT894">
        <v>1</v>
      </c>
      <c r="CU894">
        <v>0</v>
      </c>
      <c r="CV894">
        <v>0</v>
      </c>
    </row>
    <row r="895" spans="88:100" ht="12.75">
      <c r="CJ895">
        <v>869</v>
      </c>
      <c r="CK895" s="5">
        <v>365</v>
      </c>
      <c r="CL895">
        <v>869</v>
      </c>
      <c r="CM895">
        <v>1</v>
      </c>
      <c r="CN895">
        <v>1</v>
      </c>
      <c r="CO895">
        <v>0</v>
      </c>
      <c r="CP895">
        <v>1</v>
      </c>
      <c r="CQ895">
        <v>1</v>
      </c>
      <c r="CR895">
        <v>0</v>
      </c>
      <c r="CS895">
        <v>0</v>
      </c>
      <c r="CT895">
        <v>1</v>
      </c>
      <c r="CU895">
        <v>0</v>
      </c>
      <c r="CV895">
        <v>1</v>
      </c>
    </row>
    <row r="896" spans="88:100" ht="12.75">
      <c r="CJ896">
        <v>870</v>
      </c>
      <c r="CK896" s="5">
        <v>366</v>
      </c>
      <c r="CL896">
        <v>870</v>
      </c>
      <c r="CM896">
        <v>1</v>
      </c>
      <c r="CN896">
        <v>1</v>
      </c>
      <c r="CO896">
        <v>0</v>
      </c>
      <c r="CP896">
        <v>1</v>
      </c>
      <c r="CQ896">
        <v>1</v>
      </c>
      <c r="CR896">
        <v>0</v>
      </c>
      <c r="CS896">
        <v>0</v>
      </c>
      <c r="CT896">
        <v>1</v>
      </c>
      <c r="CU896">
        <v>1</v>
      </c>
      <c r="CV896">
        <v>0</v>
      </c>
    </row>
    <row r="897" spans="88:100" ht="12.75">
      <c r="CJ897">
        <v>871</v>
      </c>
      <c r="CK897" s="5">
        <v>367</v>
      </c>
      <c r="CL897">
        <v>871</v>
      </c>
      <c r="CM897">
        <v>1</v>
      </c>
      <c r="CN897">
        <v>1</v>
      </c>
      <c r="CO897">
        <v>0</v>
      </c>
      <c r="CP897">
        <v>1</v>
      </c>
      <c r="CQ897">
        <v>1</v>
      </c>
      <c r="CR897">
        <v>0</v>
      </c>
      <c r="CS897">
        <v>0</v>
      </c>
      <c r="CT897">
        <v>1</v>
      </c>
      <c r="CU897">
        <v>1</v>
      </c>
      <c r="CV897">
        <v>1</v>
      </c>
    </row>
    <row r="898" spans="88:100" ht="12.75">
      <c r="CJ898">
        <v>872</v>
      </c>
      <c r="CK898" s="5">
        <v>368</v>
      </c>
      <c r="CL898">
        <v>872</v>
      </c>
      <c r="CM898">
        <v>1</v>
      </c>
      <c r="CN898">
        <v>1</v>
      </c>
      <c r="CO898">
        <v>0</v>
      </c>
      <c r="CP898">
        <v>1</v>
      </c>
      <c r="CQ898">
        <v>1</v>
      </c>
      <c r="CR898">
        <v>0</v>
      </c>
      <c r="CS898">
        <v>1</v>
      </c>
      <c r="CT898">
        <v>0</v>
      </c>
      <c r="CU898">
        <v>0</v>
      </c>
      <c r="CV898">
        <v>0</v>
      </c>
    </row>
    <row r="899" spans="88:100" ht="12.75">
      <c r="CJ899">
        <v>873</v>
      </c>
      <c r="CK899" s="5">
        <v>369</v>
      </c>
      <c r="CL899">
        <v>873</v>
      </c>
      <c r="CM899">
        <v>1</v>
      </c>
      <c r="CN899">
        <v>1</v>
      </c>
      <c r="CO899">
        <v>0</v>
      </c>
      <c r="CP899">
        <v>1</v>
      </c>
      <c r="CQ899">
        <v>1</v>
      </c>
      <c r="CR899">
        <v>0</v>
      </c>
      <c r="CS899">
        <v>1</v>
      </c>
      <c r="CT899">
        <v>0</v>
      </c>
      <c r="CU899">
        <v>0</v>
      </c>
      <c r="CV899">
        <v>1</v>
      </c>
    </row>
    <row r="900" spans="88:100" ht="12.75">
      <c r="CJ900">
        <v>874</v>
      </c>
      <c r="CK900" s="5" t="s">
        <v>510</v>
      </c>
      <c r="CL900">
        <v>874</v>
      </c>
      <c r="CM900">
        <v>1</v>
      </c>
      <c r="CN900">
        <v>1</v>
      </c>
      <c r="CO900">
        <v>0</v>
      </c>
      <c r="CP900">
        <v>1</v>
      </c>
      <c r="CQ900">
        <v>1</v>
      </c>
      <c r="CR900">
        <v>0</v>
      </c>
      <c r="CS900">
        <v>1</v>
      </c>
      <c r="CT900">
        <v>0</v>
      </c>
      <c r="CU900">
        <v>1</v>
      </c>
      <c r="CV900">
        <v>0</v>
      </c>
    </row>
    <row r="901" spans="88:100" ht="12.75">
      <c r="CJ901">
        <v>875</v>
      </c>
      <c r="CK901" s="5" t="s">
        <v>511</v>
      </c>
      <c r="CL901">
        <v>875</v>
      </c>
      <c r="CM901">
        <v>1</v>
      </c>
      <c r="CN901">
        <v>1</v>
      </c>
      <c r="CO901">
        <v>0</v>
      </c>
      <c r="CP901">
        <v>1</v>
      </c>
      <c r="CQ901">
        <v>1</v>
      </c>
      <c r="CR901">
        <v>0</v>
      </c>
      <c r="CS901">
        <v>1</v>
      </c>
      <c r="CT901">
        <v>0</v>
      </c>
      <c r="CU901">
        <v>1</v>
      </c>
      <c r="CV901">
        <v>1</v>
      </c>
    </row>
    <row r="902" spans="88:100" ht="12.75">
      <c r="CJ902">
        <v>876</v>
      </c>
      <c r="CK902" s="5" t="s">
        <v>512</v>
      </c>
      <c r="CL902">
        <v>876</v>
      </c>
      <c r="CM902">
        <v>1</v>
      </c>
      <c r="CN902">
        <v>1</v>
      </c>
      <c r="CO902">
        <v>0</v>
      </c>
      <c r="CP902">
        <v>1</v>
      </c>
      <c r="CQ902">
        <v>1</v>
      </c>
      <c r="CR902">
        <v>0</v>
      </c>
      <c r="CS902">
        <v>1</v>
      </c>
      <c r="CT902">
        <v>1</v>
      </c>
      <c r="CU902">
        <v>0</v>
      </c>
      <c r="CV902">
        <v>0</v>
      </c>
    </row>
    <row r="903" spans="88:100" ht="12.75">
      <c r="CJ903">
        <v>877</v>
      </c>
      <c r="CK903" s="5" t="s">
        <v>513</v>
      </c>
      <c r="CL903">
        <v>877</v>
      </c>
      <c r="CM903">
        <v>1</v>
      </c>
      <c r="CN903">
        <v>1</v>
      </c>
      <c r="CO903">
        <v>0</v>
      </c>
      <c r="CP903">
        <v>1</v>
      </c>
      <c r="CQ903">
        <v>1</v>
      </c>
      <c r="CR903">
        <v>0</v>
      </c>
      <c r="CS903">
        <v>1</v>
      </c>
      <c r="CT903">
        <v>1</v>
      </c>
      <c r="CU903">
        <v>0</v>
      </c>
      <c r="CV903">
        <v>1</v>
      </c>
    </row>
    <row r="904" spans="88:100" ht="12.75">
      <c r="CJ904">
        <v>878</v>
      </c>
      <c r="CK904" s="5" t="s">
        <v>514</v>
      </c>
      <c r="CL904">
        <v>878</v>
      </c>
      <c r="CM904">
        <v>1</v>
      </c>
      <c r="CN904">
        <v>1</v>
      </c>
      <c r="CO904">
        <v>0</v>
      </c>
      <c r="CP904">
        <v>1</v>
      </c>
      <c r="CQ904">
        <v>1</v>
      </c>
      <c r="CR904">
        <v>0</v>
      </c>
      <c r="CS904">
        <v>1</v>
      </c>
      <c r="CT904">
        <v>1</v>
      </c>
      <c r="CU904">
        <v>1</v>
      </c>
      <c r="CV904">
        <v>0</v>
      </c>
    </row>
    <row r="905" spans="88:100" ht="12.75">
      <c r="CJ905">
        <v>879</v>
      </c>
      <c r="CK905" s="5" t="s">
        <v>515</v>
      </c>
      <c r="CL905">
        <v>879</v>
      </c>
      <c r="CM905">
        <v>1</v>
      </c>
      <c r="CN905">
        <v>1</v>
      </c>
      <c r="CO905">
        <v>0</v>
      </c>
      <c r="CP905">
        <v>1</v>
      </c>
      <c r="CQ905">
        <v>1</v>
      </c>
      <c r="CR905">
        <v>0</v>
      </c>
      <c r="CS905">
        <v>1</v>
      </c>
      <c r="CT905">
        <v>1</v>
      </c>
      <c r="CU905">
        <v>1</v>
      </c>
      <c r="CV905">
        <v>1</v>
      </c>
    </row>
    <row r="906" spans="88:100" ht="12.75">
      <c r="CJ906">
        <v>880</v>
      </c>
      <c r="CK906" s="5">
        <v>370</v>
      </c>
      <c r="CL906">
        <v>880</v>
      </c>
      <c r="CM906">
        <v>1</v>
      </c>
      <c r="CN906">
        <v>1</v>
      </c>
      <c r="CO906">
        <v>0</v>
      </c>
      <c r="CP906">
        <v>1</v>
      </c>
      <c r="CQ906">
        <v>1</v>
      </c>
      <c r="CR906">
        <v>1</v>
      </c>
      <c r="CS906">
        <v>0</v>
      </c>
      <c r="CT906">
        <v>0</v>
      </c>
      <c r="CU906">
        <v>0</v>
      </c>
      <c r="CV906">
        <v>0</v>
      </c>
    </row>
    <row r="907" spans="88:100" ht="12.75">
      <c r="CJ907">
        <v>881</v>
      </c>
      <c r="CK907" s="5">
        <v>371</v>
      </c>
      <c r="CL907">
        <v>881</v>
      </c>
      <c r="CM907">
        <v>1</v>
      </c>
      <c r="CN907">
        <v>1</v>
      </c>
      <c r="CO907">
        <v>0</v>
      </c>
      <c r="CP907">
        <v>1</v>
      </c>
      <c r="CQ907">
        <v>1</v>
      </c>
      <c r="CR907">
        <v>1</v>
      </c>
      <c r="CS907">
        <v>0</v>
      </c>
      <c r="CT907">
        <v>0</v>
      </c>
      <c r="CU907">
        <v>0</v>
      </c>
      <c r="CV907">
        <v>1</v>
      </c>
    </row>
    <row r="908" spans="88:100" ht="12.75">
      <c r="CJ908">
        <v>882</v>
      </c>
      <c r="CK908" s="5">
        <v>372</v>
      </c>
      <c r="CL908">
        <v>882</v>
      </c>
      <c r="CM908">
        <v>1</v>
      </c>
      <c r="CN908">
        <v>1</v>
      </c>
      <c r="CO908">
        <v>0</v>
      </c>
      <c r="CP908">
        <v>1</v>
      </c>
      <c r="CQ908">
        <v>1</v>
      </c>
      <c r="CR908">
        <v>1</v>
      </c>
      <c r="CS908">
        <v>0</v>
      </c>
      <c r="CT908">
        <v>0</v>
      </c>
      <c r="CU908">
        <v>1</v>
      </c>
      <c r="CV908">
        <v>0</v>
      </c>
    </row>
    <row r="909" spans="88:100" ht="12.75">
      <c r="CJ909">
        <v>883</v>
      </c>
      <c r="CK909" s="5">
        <v>373</v>
      </c>
      <c r="CL909">
        <v>883</v>
      </c>
      <c r="CM909">
        <v>1</v>
      </c>
      <c r="CN909">
        <v>1</v>
      </c>
      <c r="CO909">
        <v>0</v>
      </c>
      <c r="CP909">
        <v>1</v>
      </c>
      <c r="CQ909">
        <v>1</v>
      </c>
      <c r="CR909">
        <v>1</v>
      </c>
      <c r="CS909">
        <v>0</v>
      </c>
      <c r="CT909">
        <v>0</v>
      </c>
      <c r="CU909">
        <v>1</v>
      </c>
      <c r="CV909">
        <v>1</v>
      </c>
    </row>
    <row r="910" spans="88:100" ht="12.75">
      <c r="CJ910">
        <v>884</v>
      </c>
      <c r="CK910" s="5">
        <v>374</v>
      </c>
      <c r="CL910">
        <v>884</v>
      </c>
      <c r="CM910">
        <v>1</v>
      </c>
      <c r="CN910">
        <v>1</v>
      </c>
      <c r="CO910">
        <v>0</v>
      </c>
      <c r="CP910">
        <v>1</v>
      </c>
      <c r="CQ910">
        <v>1</v>
      </c>
      <c r="CR910">
        <v>1</v>
      </c>
      <c r="CS910">
        <v>0</v>
      </c>
      <c r="CT910">
        <v>1</v>
      </c>
      <c r="CU910">
        <v>0</v>
      </c>
      <c r="CV910">
        <v>0</v>
      </c>
    </row>
    <row r="911" spans="88:100" ht="12.75">
      <c r="CJ911">
        <v>885</v>
      </c>
      <c r="CK911" s="5">
        <v>375</v>
      </c>
      <c r="CL911">
        <v>885</v>
      </c>
      <c r="CM911">
        <v>1</v>
      </c>
      <c r="CN911">
        <v>1</v>
      </c>
      <c r="CO911">
        <v>0</v>
      </c>
      <c r="CP911">
        <v>1</v>
      </c>
      <c r="CQ911">
        <v>1</v>
      </c>
      <c r="CR911">
        <v>1</v>
      </c>
      <c r="CS911">
        <v>0</v>
      </c>
      <c r="CT911">
        <v>1</v>
      </c>
      <c r="CU911">
        <v>0</v>
      </c>
      <c r="CV911">
        <v>1</v>
      </c>
    </row>
    <row r="912" spans="88:100" ht="12.75">
      <c r="CJ912">
        <v>886</v>
      </c>
      <c r="CK912" s="5">
        <v>376</v>
      </c>
      <c r="CL912">
        <v>886</v>
      </c>
      <c r="CM912">
        <v>1</v>
      </c>
      <c r="CN912">
        <v>1</v>
      </c>
      <c r="CO912">
        <v>0</v>
      </c>
      <c r="CP912">
        <v>1</v>
      </c>
      <c r="CQ912">
        <v>1</v>
      </c>
      <c r="CR912">
        <v>1</v>
      </c>
      <c r="CS912">
        <v>0</v>
      </c>
      <c r="CT912">
        <v>1</v>
      </c>
      <c r="CU912">
        <v>1</v>
      </c>
      <c r="CV912">
        <v>0</v>
      </c>
    </row>
    <row r="913" spans="88:100" ht="12.75">
      <c r="CJ913">
        <v>887</v>
      </c>
      <c r="CK913" s="5">
        <v>377</v>
      </c>
      <c r="CL913">
        <v>887</v>
      </c>
      <c r="CM913">
        <v>1</v>
      </c>
      <c r="CN913">
        <v>1</v>
      </c>
      <c r="CO913">
        <v>0</v>
      </c>
      <c r="CP913">
        <v>1</v>
      </c>
      <c r="CQ913">
        <v>1</v>
      </c>
      <c r="CR913">
        <v>1</v>
      </c>
      <c r="CS913">
        <v>0</v>
      </c>
      <c r="CT913">
        <v>1</v>
      </c>
      <c r="CU913">
        <v>1</v>
      </c>
      <c r="CV913">
        <v>1</v>
      </c>
    </row>
    <row r="914" spans="88:100" ht="12.75">
      <c r="CJ914">
        <v>888</v>
      </c>
      <c r="CK914" s="5">
        <v>378</v>
      </c>
      <c r="CL914">
        <v>888</v>
      </c>
      <c r="CM914">
        <v>1</v>
      </c>
      <c r="CN914">
        <v>1</v>
      </c>
      <c r="CO914">
        <v>0</v>
      </c>
      <c r="CP914">
        <v>1</v>
      </c>
      <c r="CQ914">
        <v>1</v>
      </c>
      <c r="CR914">
        <v>1</v>
      </c>
      <c r="CS914">
        <v>1</v>
      </c>
      <c r="CT914">
        <v>0</v>
      </c>
      <c r="CU914">
        <v>0</v>
      </c>
      <c r="CV914">
        <v>0</v>
      </c>
    </row>
    <row r="915" spans="88:100" ht="12.75">
      <c r="CJ915">
        <v>889</v>
      </c>
      <c r="CK915" s="5">
        <v>379</v>
      </c>
      <c r="CL915">
        <v>889</v>
      </c>
      <c r="CM915">
        <v>1</v>
      </c>
      <c r="CN915">
        <v>1</v>
      </c>
      <c r="CO915">
        <v>0</v>
      </c>
      <c r="CP915">
        <v>1</v>
      </c>
      <c r="CQ915">
        <v>1</v>
      </c>
      <c r="CR915">
        <v>1</v>
      </c>
      <c r="CS915">
        <v>1</v>
      </c>
      <c r="CT915">
        <v>0</v>
      </c>
      <c r="CU915">
        <v>0</v>
      </c>
      <c r="CV915">
        <v>1</v>
      </c>
    </row>
    <row r="916" spans="88:100" ht="12.75">
      <c r="CJ916">
        <v>890</v>
      </c>
      <c r="CK916" s="5" t="s">
        <v>516</v>
      </c>
      <c r="CL916">
        <v>890</v>
      </c>
      <c r="CM916">
        <v>1</v>
      </c>
      <c r="CN916">
        <v>1</v>
      </c>
      <c r="CO916">
        <v>0</v>
      </c>
      <c r="CP916">
        <v>1</v>
      </c>
      <c r="CQ916">
        <v>1</v>
      </c>
      <c r="CR916">
        <v>1</v>
      </c>
      <c r="CS916">
        <v>1</v>
      </c>
      <c r="CT916">
        <v>0</v>
      </c>
      <c r="CU916">
        <v>1</v>
      </c>
      <c r="CV916">
        <v>0</v>
      </c>
    </row>
    <row r="917" spans="88:100" ht="12.75">
      <c r="CJ917">
        <v>891</v>
      </c>
      <c r="CK917" s="5" t="s">
        <v>517</v>
      </c>
      <c r="CL917">
        <v>891</v>
      </c>
      <c r="CM917">
        <v>1</v>
      </c>
      <c r="CN917">
        <v>1</v>
      </c>
      <c r="CO917">
        <v>0</v>
      </c>
      <c r="CP917">
        <v>1</v>
      </c>
      <c r="CQ917">
        <v>1</v>
      </c>
      <c r="CR917">
        <v>1</v>
      </c>
      <c r="CS917">
        <v>1</v>
      </c>
      <c r="CT917">
        <v>0</v>
      </c>
      <c r="CU917">
        <v>1</v>
      </c>
      <c r="CV917">
        <v>1</v>
      </c>
    </row>
    <row r="918" spans="88:100" ht="12.75">
      <c r="CJ918">
        <v>892</v>
      </c>
      <c r="CK918" s="5" t="s">
        <v>518</v>
      </c>
      <c r="CL918">
        <v>892</v>
      </c>
      <c r="CM918">
        <v>1</v>
      </c>
      <c r="CN918">
        <v>1</v>
      </c>
      <c r="CO918">
        <v>0</v>
      </c>
      <c r="CP918">
        <v>1</v>
      </c>
      <c r="CQ918">
        <v>1</v>
      </c>
      <c r="CR918">
        <v>1</v>
      </c>
      <c r="CS918">
        <v>1</v>
      </c>
      <c r="CT918">
        <v>1</v>
      </c>
      <c r="CU918">
        <v>0</v>
      </c>
      <c r="CV918">
        <v>0</v>
      </c>
    </row>
    <row r="919" spans="88:100" ht="12.75">
      <c r="CJ919">
        <v>893</v>
      </c>
      <c r="CK919" s="5" t="s">
        <v>519</v>
      </c>
      <c r="CL919">
        <v>893</v>
      </c>
      <c r="CM919">
        <v>1</v>
      </c>
      <c r="CN919">
        <v>1</v>
      </c>
      <c r="CO919">
        <v>0</v>
      </c>
      <c r="CP919">
        <v>1</v>
      </c>
      <c r="CQ919">
        <v>1</v>
      </c>
      <c r="CR919">
        <v>1</v>
      </c>
      <c r="CS919">
        <v>1</v>
      </c>
      <c r="CT919">
        <v>1</v>
      </c>
      <c r="CU919">
        <v>0</v>
      </c>
      <c r="CV919">
        <v>1</v>
      </c>
    </row>
    <row r="920" spans="88:100" ht="12.75">
      <c r="CJ920">
        <v>894</v>
      </c>
      <c r="CK920" s="5" t="s">
        <v>520</v>
      </c>
      <c r="CL920">
        <v>894</v>
      </c>
      <c r="CM920">
        <v>1</v>
      </c>
      <c r="CN920">
        <v>1</v>
      </c>
      <c r="CO920">
        <v>0</v>
      </c>
      <c r="CP920">
        <v>1</v>
      </c>
      <c r="CQ920">
        <v>1</v>
      </c>
      <c r="CR920">
        <v>1</v>
      </c>
      <c r="CS920">
        <v>1</v>
      </c>
      <c r="CT920">
        <v>1</v>
      </c>
      <c r="CU920">
        <v>1</v>
      </c>
      <c r="CV920">
        <v>0</v>
      </c>
    </row>
    <row r="921" spans="88:100" ht="12.75">
      <c r="CJ921">
        <v>895</v>
      </c>
      <c r="CK921" s="5" t="s">
        <v>521</v>
      </c>
      <c r="CL921">
        <v>895</v>
      </c>
      <c r="CM921">
        <v>1</v>
      </c>
      <c r="CN921">
        <v>1</v>
      </c>
      <c r="CO921">
        <v>0</v>
      </c>
      <c r="CP921">
        <v>1</v>
      </c>
      <c r="CQ921">
        <v>1</v>
      </c>
      <c r="CR921">
        <v>1</v>
      </c>
      <c r="CS921">
        <v>1</v>
      </c>
      <c r="CT921">
        <v>1</v>
      </c>
      <c r="CU921">
        <v>1</v>
      </c>
      <c r="CV921">
        <v>1</v>
      </c>
    </row>
    <row r="922" spans="88:100" ht="12.75">
      <c r="CJ922">
        <v>896</v>
      </c>
      <c r="CK922" s="5">
        <v>380</v>
      </c>
      <c r="CL922">
        <v>896</v>
      </c>
      <c r="CM922">
        <v>1</v>
      </c>
      <c r="CN922">
        <v>1</v>
      </c>
      <c r="CO922">
        <v>1</v>
      </c>
      <c r="CP922">
        <v>0</v>
      </c>
      <c r="CQ922">
        <v>0</v>
      </c>
      <c r="CR922">
        <v>0</v>
      </c>
      <c r="CS922">
        <v>0</v>
      </c>
      <c r="CT922">
        <v>0</v>
      </c>
      <c r="CU922">
        <v>0</v>
      </c>
      <c r="CV922">
        <v>0</v>
      </c>
    </row>
    <row r="923" spans="88:100" ht="12.75">
      <c r="CJ923">
        <v>897</v>
      </c>
      <c r="CK923" s="5">
        <v>381</v>
      </c>
      <c r="CL923">
        <v>897</v>
      </c>
      <c r="CM923">
        <v>1</v>
      </c>
      <c r="CN923">
        <v>1</v>
      </c>
      <c r="CO923">
        <v>1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0</v>
      </c>
      <c r="CV923">
        <v>1</v>
      </c>
    </row>
    <row r="924" spans="88:100" ht="12.75">
      <c r="CJ924">
        <v>898</v>
      </c>
      <c r="CK924" s="5">
        <v>382</v>
      </c>
      <c r="CL924">
        <v>898</v>
      </c>
      <c r="CM924">
        <v>1</v>
      </c>
      <c r="CN924">
        <v>1</v>
      </c>
      <c r="CO924">
        <v>1</v>
      </c>
      <c r="CP924">
        <v>0</v>
      </c>
      <c r="CQ924">
        <v>0</v>
      </c>
      <c r="CR924">
        <v>0</v>
      </c>
      <c r="CS924">
        <v>0</v>
      </c>
      <c r="CT924">
        <v>0</v>
      </c>
      <c r="CU924">
        <v>1</v>
      </c>
      <c r="CV924">
        <v>0</v>
      </c>
    </row>
    <row r="925" spans="88:100" ht="12.75">
      <c r="CJ925">
        <v>899</v>
      </c>
      <c r="CK925" s="5">
        <v>383</v>
      </c>
      <c r="CL925">
        <v>899</v>
      </c>
      <c r="CM925">
        <v>1</v>
      </c>
      <c r="CN925">
        <v>1</v>
      </c>
      <c r="CO925">
        <v>1</v>
      </c>
      <c r="CP925">
        <v>0</v>
      </c>
      <c r="CQ925">
        <v>0</v>
      </c>
      <c r="CR925">
        <v>0</v>
      </c>
      <c r="CS925">
        <v>0</v>
      </c>
      <c r="CT925">
        <v>0</v>
      </c>
      <c r="CU925">
        <v>1</v>
      </c>
      <c r="CV925">
        <v>1</v>
      </c>
    </row>
    <row r="926" spans="88:100" ht="12.75">
      <c r="CJ926">
        <v>900</v>
      </c>
      <c r="CK926" s="5">
        <v>384</v>
      </c>
      <c r="CL926">
        <v>900</v>
      </c>
      <c r="CM926">
        <v>1</v>
      </c>
      <c r="CN926">
        <v>1</v>
      </c>
      <c r="CO926">
        <v>1</v>
      </c>
      <c r="CP926">
        <v>0</v>
      </c>
      <c r="CQ926">
        <v>0</v>
      </c>
      <c r="CR926">
        <v>0</v>
      </c>
      <c r="CS926">
        <v>0</v>
      </c>
      <c r="CT926">
        <v>1</v>
      </c>
      <c r="CU926">
        <v>0</v>
      </c>
      <c r="CV926">
        <v>0</v>
      </c>
    </row>
    <row r="927" spans="88:100" ht="12.75">
      <c r="CJ927">
        <v>901</v>
      </c>
      <c r="CK927" s="5">
        <v>385</v>
      </c>
      <c r="CL927">
        <v>901</v>
      </c>
      <c r="CM927">
        <v>1</v>
      </c>
      <c r="CN927">
        <v>1</v>
      </c>
      <c r="CO927">
        <v>1</v>
      </c>
      <c r="CP927">
        <v>0</v>
      </c>
      <c r="CQ927">
        <v>0</v>
      </c>
      <c r="CR927">
        <v>0</v>
      </c>
      <c r="CS927">
        <v>0</v>
      </c>
      <c r="CT927">
        <v>1</v>
      </c>
      <c r="CU927">
        <v>0</v>
      </c>
      <c r="CV927">
        <v>1</v>
      </c>
    </row>
    <row r="928" spans="88:100" ht="12.75">
      <c r="CJ928">
        <v>902</v>
      </c>
      <c r="CK928" s="5">
        <v>386</v>
      </c>
      <c r="CL928">
        <v>902</v>
      </c>
      <c r="CM928">
        <v>1</v>
      </c>
      <c r="CN928">
        <v>1</v>
      </c>
      <c r="CO928">
        <v>1</v>
      </c>
      <c r="CP928">
        <v>0</v>
      </c>
      <c r="CQ928">
        <v>0</v>
      </c>
      <c r="CR928">
        <v>0</v>
      </c>
      <c r="CS928">
        <v>0</v>
      </c>
      <c r="CT928">
        <v>1</v>
      </c>
      <c r="CU928">
        <v>1</v>
      </c>
      <c r="CV928">
        <v>0</v>
      </c>
    </row>
    <row r="929" spans="88:100" ht="12.75">
      <c r="CJ929">
        <v>903</v>
      </c>
      <c r="CK929" s="5">
        <v>387</v>
      </c>
      <c r="CL929">
        <v>903</v>
      </c>
      <c r="CM929">
        <v>1</v>
      </c>
      <c r="CN929">
        <v>1</v>
      </c>
      <c r="CO929">
        <v>1</v>
      </c>
      <c r="CP929">
        <v>0</v>
      </c>
      <c r="CQ929">
        <v>0</v>
      </c>
      <c r="CR929">
        <v>0</v>
      </c>
      <c r="CS929">
        <v>0</v>
      </c>
      <c r="CT929">
        <v>1</v>
      </c>
      <c r="CU929">
        <v>1</v>
      </c>
      <c r="CV929">
        <v>1</v>
      </c>
    </row>
    <row r="930" spans="88:100" ht="12.75">
      <c r="CJ930">
        <v>904</v>
      </c>
      <c r="CK930" s="5">
        <v>388</v>
      </c>
      <c r="CL930">
        <v>904</v>
      </c>
      <c r="CM930">
        <v>1</v>
      </c>
      <c r="CN930">
        <v>1</v>
      </c>
      <c r="CO930">
        <v>1</v>
      </c>
      <c r="CP930">
        <v>0</v>
      </c>
      <c r="CQ930">
        <v>0</v>
      </c>
      <c r="CR930">
        <v>0</v>
      </c>
      <c r="CS930">
        <v>1</v>
      </c>
      <c r="CT930">
        <v>0</v>
      </c>
      <c r="CU930">
        <v>0</v>
      </c>
      <c r="CV930">
        <v>0</v>
      </c>
    </row>
    <row r="931" spans="88:100" ht="12.75">
      <c r="CJ931">
        <v>905</v>
      </c>
      <c r="CK931" s="5">
        <v>389</v>
      </c>
      <c r="CL931">
        <v>905</v>
      </c>
      <c r="CM931">
        <v>1</v>
      </c>
      <c r="CN931">
        <v>1</v>
      </c>
      <c r="CO931">
        <v>1</v>
      </c>
      <c r="CP931">
        <v>0</v>
      </c>
      <c r="CQ931">
        <v>0</v>
      </c>
      <c r="CR931">
        <v>0</v>
      </c>
      <c r="CS931">
        <v>1</v>
      </c>
      <c r="CT931">
        <v>0</v>
      </c>
      <c r="CU931">
        <v>0</v>
      </c>
      <c r="CV931">
        <v>1</v>
      </c>
    </row>
    <row r="932" spans="88:100" ht="12.75">
      <c r="CJ932">
        <v>906</v>
      </c>
      <c r="CK932" s="5" t="s">
        <v>522</v>
      </c>
      <c r="CL932">
        <v>906</v>
      </c>
      <c r="CM932">
        <v>1</v>
      </c>
      <c r="CN932">
        <v>1</v>
      </c>
      <c r="CO932">
        <v>1</v>
      </c>
      <c r="CP932">
        <v>0</v>
      </c>
      <c r="CQ932">
        <v>0</v>
      </c>
      <c r="CR932">
        <v>0</v>
      </c>
      <c r="CS932">
        <v>1</v>
      </c>
      <c r="CT932">
        <v>0</v>
      </c>
      <c r="CU932">
        <v>1</v>
      </c>
      <c r="CV932">
        <v>0</v>
      </c>
    </row>
    <row r="933" spans="88:100" ht="12.75">
      <c r="CJ933">
        <v>907</v>
      </c>
      <c r="CK933" s="5" t="s">
        <v>523</v>
      </c>
      <c r="CL933">
        <v>907</v>
      </c>
      <c r="CM933">
        <v>1</v>
      </c>
      <c r="CN933">
        <v>1</v>
      </c>
      <c r="CO933">
        <v>1</v>
      </c>
      <c r="CP933">
        <v>0</v>
      </c>
      <c r="CQ933">
        <v>0</v>
      </c>
      <c r="CR933">
        <v>0</v>
      </c>
      <c r="CS933">
        <v>1</v>
      </c>
      <c r="CT933">
        <v>0</v>
      </c>
      <c r="CU933">
        <v>1</v>
      </c>
      <c r="CV933">
        <v>1</v>
      </c>
    </row>
    <row r="934" spans="88:100" ht="12.75">
      <c r="CJ934">
        <v>908</v>
      </c>
      <c r="CK934" s="5" t="s">
        <v>524</v>
      </c>
      <c r="CL934">
        <v>908</v>
      </c>
      <c r="CM934">
        <v>1</v>
      </c>
      <c r="CN934">
        <v>1</v>
      </c>
      <c r="CO934">
        <v>1</v>
      </c>
      <c r="CP934">
        <v>0</v>
      </c>
      <c r="CQ934">
        <v>0</v>
      </c>
      <c r="CR934">
        <v>0</v>
      </c>
      <c r="CS934">
        <v>1</v>
      </c>
      <c r="CT934">
        <v>1</v>
      </c>
      <c r="CU934">
        <v>0</v>
      </c>
      <c r="CV934">
        <v>0</v>
      </c>
    </row>
    <row r="935" spans="88:100" ht="12.75">
      <c r="CJ935">
        <v>909</v>
      </c>
      <c r="CK935" s="5" t="s">
        <v>525</v>
      </c>
      <c r="CL935">
        <v>909</v>
      </c>
      <c r="CM935">
        <v>1</v>
      </c>
      <c r="CN935">
        <v>1</v>
      </c>
      <c r="CO935">
        <v>1</v>
      </c>
      <c r="CP935">
        <v>0</v>
      </c>
      <c r="CQ935">
        <v>0</v>
      </c>
      <c r="CR935">
        <v>0</v>
      </c>
      <c r="CS935">
        <v>1</v>
      </c>
      <c r="CT935">
        <v>1</v>
      </c>
      <c r="CU935">
        <v>0</v>
      </c>
      <c r="CV935">
        <v>1</v>
      </c>
    </row>
    <row r="936" spans="88:100" ht="12.75">
      <c r="CJ936">
        <v>910</v>
      </c>
      <c r="CK936" s="5" t="s">
        <v>526</v>
      </c>
      <c r="CL936">
        <v>910</v>
      </c>
      <c r="CM936">
        <v>1</v>
      </c>
      <c r="CN936">
        <v>1</v>
      </c>
      <c r="CO936">
        <v>1</v>
      </c>
      <c r="CP936">
        <v>0</v>
      </c>
      <c r="CQ936">
        <v>0</v>
      </c>
      <c r="CR936">
        <v>0</v>
      </c>
      <c r="CS936">
        <v>1</v>
      </c>
      <c r="CT936">
        <v>1</v>
      </c>
      <c r="CU936">
        <v>1</v>
      </c>
      <c r="CV936">
        <v>0</v>
      </c>
    </row>
    <row r="937" spans="88:100" ht="12.75">
      <c r="CJ937">
        <v>911</v>
      </c>
      <c r="CK937" s="5" t="s">
        <v>527</v>
      </c>
      <c r="CL937">
        <v>911</v>
      </c>
      <c r="CM937">
        <v>1</v>
      </c>
      <c r="CN937">
        <v>1</v>
      </c>
      <c r="CO937">
        <v>1</v>
      </c>
      <c r="CP937">
        <v>0</v>
      </c>
      <c r="CQ937">
        <v>0</v>
      </c>
      <c r="CR937">
        <v>0</v>
      </c>
      <c r="CS937">
        <v>1</v>
      </c>
      <c r="CT937">
        <v>1</v>
      </c>
      <c r="CU937">
        <v>1</v>
      </c>
      <c r="CV937">
        <v>1</v>
      </c>
    </row>
    <row r="938" spans="88:100" ht="12.75">
      <c r="CJ938">
        <v>912</v>
      </c>
      <c r="CK938" s="5">
        <v>390</v>
      </c>
      <c r="CL938">
        <v>912</v>
      </c>
      <c r="CM938">
        <v>1</v>
      </c>
      <c r="CN938">
        <v>1</v>
      </c>
      <c r="CO938">
        <v>1</v>
      </c>
      <c r="CP938">
        <v>0</v>
      </c>
      <c r="CQ938">
        <v>0</v>
      </c>
      <c r="CR938">
        <v>1</v>
      </c>
      <c r="CS938">
        <v>0</v>
      </c>
      <c r="CT938">
        <v>0</v>
      </c>
      <c r="CU938">
        <v>0</v>
      </c>
      <c r="CV938">
        <v>0</v>
      </c>
    </row>
    <row r="939" spans="88:100" ht="12.75">
      <c r="CJ939">
        <v>913</v>
      </c>
      <c r="CK939" s="5">
        <v>391</v>
      </c>
      <c r="CL939">
        <v>913</v>
      </c>
      <c r="CM939">
        <v>1</v>
      </c>
      <c r="CN939">
        <v>1</v>
      </c>
      <c r="CO939">
        <v>1</v>
      </c>
      <c r="CP939">
        <v>0</v>
      </c>
      <c r="CQ939">
        <v>0</v>
      </c>
      <c r="CR939">
        <v>1</v>
      </c>
      <c r="CS939">
        <v>0</v>
      </c>
      <c r="CT939">
        <v>0</v>
      </c>
      <c r="CU939">
        <v>0</v>
      </c>
      <c r="CV939">
        <v>1</v>
      </c>
    </row>
    <row r="940" spans="88:100" ht="12.75">
      <c r="CJ940">
        <v>914</v>
      </c>
      <c r="CK940" s="5">
        <v>392</v>
      </c>
      <c r="CL940">
        <v>914</v>
      </c>
      <c r="CM940">
        <v>1</v>
      </c>
      <c r="CN940">
        <v>1</v>
      </c>
      <c r="CO940">
        <v>1</v>
      </c>
      <c r="CP940">
        <v>0</v>
      </c>
      <c r="CQ940">
        <v>0</v>
      </c>
      <c r="CR940">
        <v>1</v>
      </c>
      <c r="CS940">
        <v>0</v>
      </c>
      <c r="CT940">
        <v>0</v>
      </c>
      <c r="CU940">
        <v>1</v>
      </c>
      <c r="CV940">
        <v>0</v>
      </c>
    </row>
    <row r="941" spans="88:100" ht="12.75">
      <c r="CJ941">
        <v>915</v>
      </c>
      <c r="CK941" s="5">
        <v>393</v>
      </c>
      <c r="CL941">
        <v>915</v>
      </c>
      <c r="CM941">
        <v>1</v>
      </c>
      <c r="CN941">
        <v>1</v>
      </c>
      <c r="CO941">
        <v>1</v>
      </c>
      <c r="CP941">
        <v>0</v>
      </c>
      <c r="CQ941">
        <v>0</v>
      </c>
      <c r="CR941">
        <v>1</v>
      </c>
      <c r="CS941">
        <v>0</v>
      </c>
      <c r="CT941">
        <v>0</v>
      </c>
      <c r="CU941">
        <v>1</v>
      </c>
      <c r="CV941">
        <v>1</v>
      </c>
    </row>
    <row r="942" spans="88:100" ht="12.75">
      <c r="CJ942">
        <v>916</v>
      </c>
      <c r="CK942" s="5">
        <v>394</v>
      </c>
      <c r="CL942">
        <v>916</v>
      </c>
      <c r="CM942">
        <v>1</v>
      </c>
      <c r="CN942">
        <v>1</v>
      </c>
      <c r="CO942">
        <v>1</v>
      </c>
      <c r="CP942">
        <v>0</v>
      </c>
      <c r="CQ942">
        <v>0</v>
      </c>
      <c r="CR942">
        <v>1</v>
      </c>
      <c r="CS942">
        <v>0</v>
      </c>
      <c r="CT942">
        <v>1</v>
      </c>
      <c r="CU942">
        <v>0</v>
      </c>
      <c r="CV942">
        <v>0</v>
      </c>
    </row>
    <row r="943" spans="88:100" ht="12.75">
      <c r="CJ943">
        <v>917</v>
      </c>
      <c r="CK943" s="5">
        <v>395</v>
      </c>
      <c r="CL943">
        <v>917</v>
      </c>
      <c r="CM943">
        <v>1</v>
      </c>
      <c r="CN943">
        <v>1</v>
      </c>
      <c r="CO943">
        <v>1</v>
      </c>
      <c r="CP943">
        <v>0</v>
      </c>
      <c r="CQ943">
        <v>0</v>
      </c>
      <c r="CR943">
        <v>1</v>
      </c>
      <c r="CS943">
        <v>0</v>
      </c>
      <c r="CT943">
        <v>1</v>
      </c>
      <c r="CU943">
        <v>0</v>
      </c>
      <c r="CV943">
        <v>1</v>
      </c>
    </row>
    <row r="944" spans="88:100" ht="12.75">
      <c r="CJ944">
        <v>918</v>
      </c>
      <c r="CK944" s="5">
        <v>396</v>
      </c>
      <c r="CL944">
        <v>918</v>
      </c>
      <c r="CM944">
        <v>1</v>
      </c>
      <c r="CN944">
        <v>1</v>
      </c>
      <c r="CO944">
        <v>1</v>
      </c>
      <c r="CP944">
        <v>0</v>
      </c>
      <c r="CQ944">
        <v>0</v>
      </c>
      <c r="CR944">
        <v>1</v>
      </c>
      <c r="CS944">
        <v>0</v>
      </c>
      <c r="CT944">
        <v>1</v>
      </c>
      <c r="CU944">
        <v>1</v>
      </c>
      <c r="CV944">
        <v>0</v>
      </c>
    </row>
    <row r="945" spans="88:100" ht="12.75">
      <c r="CJ945">
        <v>919</v>
      </c>
      <c r="CK945" s="5">
        <v>397</v>
      </c>
      <c r="CL945">
        <v>919</v>
      </c>
      <c r="CM945">
        <v>1</v>
      </c>
      <c r="CN945">
        <v>1</v>
      </c>
      <c r="CO945">
        <v>1</v>
      </c>
      <c r="CP945">
        <v>0</v>
      </c>
      <c r="CQ945">
        <v>0</v>
      </c>
      <c r="CR945">
        <v>1</v>
      </c>
      <c r="CS945">
        <v>0</v>
      </c>
      <c r="CT945">
        <v>1</v>
      </c>
      <c r="CU945">
        <v>1</v>
      </c>
      <c r="CV945">
        <v>1</v>
      </c>
    </row>
    <row r="946" spans="88:100" ht="12.75">
      <c r="CJ946">
        <v>920</v>
      </c>
      <c r="CK946" s="5">
        <v>398</v>
      </c>
      <c r="CL946">
        <v>920</v>
      </c>
      <c r="CM946">
        <v>1</v>
      </c>
      <c r="CN946">
        <v>1</v>
      </c>
      <c r="CO946">
        <v>1</v>
      </c>
      <c r="CP946">
        <v>0</v>
      </c>
      <c r="CQ946">
        <v>0</v>
      </c>
      <c r="CR946">
        <v>1</v>
      </c>
      <c r="CS946">
        <v>1</v>
      </c>
      <c r="CT946">
        <v>0</v>
      </c>
      <c r="CU946">
        <v>0</v>
      </c>
      <c r="CV946">
        <v>0</v>
      </c>
    </row>
    <row r="947" spans="88:100" ht="12.75">
      <c r="CJ947">
        <v>921</v>
      </c>
      <c r="CK947" s="5">
        <v>399</v>
      </c>
      <c r="CL947">
        <v>921</v>
      </c>
      <c r="CM947">
        <v>1</v>
      </c>
      <c r="CN947">
        <v>1</v>
      </c>
      <c r="CO947">
        <v>1</v>
      </c>
      <c r="CP947">
        <v>0</v>
      </c>
      <c r="CQ947">
        <v>0</v>
      </c>
      <c r="CR947">
        <v>1</v>
      </c>
      <c r="CS947">
        <v>1</v>
      </c>
      <c r="CT947">
        <v>0</v>
      </c>
      <c r="CU947">
        <v>0</v>
      </c>
      <c r="CV947">
        <v>1</v>
      </c>
    </row>
    <row r="948" spans="88:100" ht="12.75">
      <c r="CJ948">
        <v>922</v>
      </c>
      <c r="CK948" s="5" t="s">
        <v>528</v>
      </c>
      <c r="CL948">
        <v>922</v>
      </c>
      <c r="CM948">
        <v>1</v>
      </c>
      <c r="CN948">
        <v>1</v>
      </c>
      <c r="CO948">
        <v>1</v>
      </c>
      <c r="CP948">
        <v>0</v>
      </c>
      <c r="CQ948">
        <v>0</v>
      </c>
      <c r="CR948">
        <v>1</v>
      </c>
      <c r="CS948">
        <v>1</v>
      </c>
      <c r="CT948">
        <v>0</v>
      </c>
      <c r="CU948">
        <v>1</v>
      </c>
      <c r="CV948">
        <v>0</v>
      </c>
    </row>
    <row r="949" spans="88:100" ht="12.75">
      <c r="CJ949">
        <v>923</v>
      </c>
      <c r="CK949" s="5" t="s">
        <v>529</v>
      </c>
      <c r="CL949">
        <v>923</v>
      </c>
      <c r="CM949">
        <v>1</v>
      </c>
      <c r="CN949">
        <v>1</v>
      </c>
      <c r="CO949">
        <v>1</v>
      </c>
      <c r="CP949">
        <v>0</v>
      </c>
      <c r="CQ949">
        <v>0</v>
      </c>
      <c r="CR949">
        <v>1</v>
      </c>
      <c r="CS949">
        <v>1</v>
      </c>
      <c r="CT949">
        <v>0</v>
      </c>
      <c r="CU949">
        <v>1</v>
      </c>
      <c r="CV949">
        <v>1</v>
      </c>
    </row>
    <row r="950" spans="88:100" ht="12.75">
      <c r="CJ950">
        <v>924</v>
      </c>
      <c r="CK950" s="5" t="s">
        <v>530</v>
      </c>
      <c r="CL950">
        <v>924</v>
      </c>
      <c r="CM950">
        <v>1</v>
      </c>
      <c r="CN950">
        <v>1</v>
      </c>
      <c r="CO950">
        <v>1</v>
      </c>
      <c r="CP950">
        <v>0</v>
      </c>
      <c r="CQ950">
        <v>0</v>
      </c>
      <c r="CR950">
        <v>1</v>
      </c>
      <c r="CS950">
        <v>1</v>
      </c>
      <c r="CT950">
        <v>1</v>
      </c>
      <c r="CU950">
        <v>0</v>
      </c>
      <c r="CV950">
        <v>0</v>
      </c>
    </row>
    <row r="951" spans="88:100" ht="12.75">
      <c r="CJ951">
        <v>925</v>
      </c>
      <c r="CK951" s="5" t="s">
        <v>531</v>
      </c>
      <c r="CL951">
        <v>925</v>
      </c>
      <c r="CM951">
        <v>1</v>
      </c>
      <c r="CN951">
        <v>1</v>
      </c>
      <c r="CO951">
        <v>1</v>
      </c>
      <c r="CP951">
        <v>0</v>
      </c>
      <c r="CQ951">
        <v>0</v>
      </c>
      <c r="CR951">
        <v>1</v>
      </c>
      <c r="CS951">
        <v>1</v>
      </c>
      <c r="CT951">
        <v>1</v>
      </c>
      <c r="CU951">
        <v>0</v>
      </c>
      <c r="CV951">
        <v>1</v>
      </c>
    </row>
    <row r="952" spans="88:100" ht="12.75">
      <c r="CJ952">
        <v>926</v>
      </c>
      <c r="CK952" s="5" t="s">
        <v>532</v>
      </c>
      <c r="CL952">
        <v>926</v>
      </c>
      <c r="CM952">
        <v>1</v>
      </c>
      <c r="CN952">
        <v>1</v>
      </c>
      <c r="CO952">
        <v>1</v>
      </c>
      <c r="CP952">
        <v>0</v>
      </c>
      <c r="CQ952">
        <v>0</v>
      </c>
      <c r="CR952">
        <v>1</v>
      </c>
      <c r="CS952">
        <v>1</v>
      </c>
      <c r="CT952">
        <v>1</v>
      </c>
      <c r="CU952">
        <v>1</v>
      </c>
      <c r="CV952">
        <v>0</v>
      </c>
    </row>
    <row r="953" spans="88:100" ht="12.75">
      <c r="CJ953">
        <v>927</v>
      </c>
      <c r="CK953" s="5" t="s">
        <v>533</v>
      </c>
      <c r="CL953">
        <v>927</v>
      </c>
      <c r="CM953">
        <v>1</v>
      </c>
      <c r="CN953">
        <v>1</v>
      </c>
      <c r="CO953">
        <v>1</v>
      </c>
      <c r="CP953">
        <v>0</v>
      </c>
      <c r="CQ953">
        <v>0</v>
      </c>
      <c r="CR953">
        <v>1</v>
      </c>
      <c r="CS953">
        <v>1</v>
      </c>
      <c r="CT953">
        <v>1</v>
      </c>
      <c r="CU953">
        <v>1</v>
      </c>
      <c r="CV953">
        <v>1</v>
      </c>
    </row>
    <row r="954" spans="88:100" ht="12.75">
      <c r="CJ954">
        <v>928</v>
      </c>
      <c r="CK954" s="5" t="s">
        <v>534</v>
      </c>
      <c r="CL954">
        <v>928</v>
      </c>
      <c r="CM954">
        <v>1</v>
      </c>
      <c r="CN954">
        <v>1</v>
      </c>
      <c r="CO954">
        <v>1</v>
      </c>
      <c r="CP954">
        <v>0</v>
      </c>
      <c r="CQ954">
        <v>1</v>
      </c>
      <c r="CR954">
        <v>0</v>
      </c>
      <c r="CS954">
        <v>0</v>
      </c>
      <c r="CT954">
        <v>0</v>
      </c>
      <c r="CU954">
        <v>0</v>
      </c>
      <c r="CV954">
        <v>0</v>
      </c>
    </row>
    <row r="955" spans="88:100" ht="12.75">
      <c r="CJ955">
        <v>929</v>
      </c>
      <c r="CK955" s="5" t="s">
        <v>535</v>
      </c>
      <c r="CL955">
        <v>929</v>
      </c>
      <c r="CM955">
        <v>1</v>
      </c>
      <c r="CN955">
        <v>1</v>
      </c>
      <c r="CO955">
        <v>1</v>
      </c>
      <c r="CP955">
        <v>0</v>
      </c>
      <c r="CQ955">
        <v>1</v>
      </c>
      <c r="CR955">
        <v>0</v>
      </c>
      <c r="CS955">
        <v>0</v>
      </c>
      <c r="CT955">
        <v>0</v>
      </c>
      <c r="CU955">
        <v>0</v>
      </c>
      <c r="CV955">
        <v>1</v>
      </c>
    </row>
    <row r="956" spans="88:100" ht="12.75">
      <c r="CJ956">
        <v>930</v>
      </c>
      <c r="CK956" s="5" t="s">
        <v>536</v>
      </c>
      <c r="CL956">
        <v>930</v>
      </c>
      <c r="CM956">
        <v>1</v>
      </c>
      <c r="CN956">
        <v>1</v>
      </c>
      <c r="CO956">
        <v>1</v>
      </c>
      <c r="CP956">
        <v>0</v>
      </c>
      <c r="CQ956">
        <v>1</v>
      </c>
      <c r="CR956">
        <v>0</v>
      </c>
      <c r="CS956">
        <v>0</v>
      </c>
      <c r="CT956">
        <v>0</v>
      </c>
      <c r="CU956">
        <v>1</v>
      </c>
      <c r="CV956">
        <v>0</v>
      </c>
    </row>
    <row r="957" spans="88:100" ht="12.75">
      <c r="CJ957">
        <v>931</v>
      </c>
      <c r="CK957" s="5" t="s">
        <v>537</v>
      </c>
      <c r="CL957">
        <v>931</v>
      </c>
      <c r="CM957">
        <v>1</v>
      </c>
      <c r="CN957">
        <v>1</v>
      </c>
      <c r="CO957">
        <v>1</v>
      </c>
      <c r="CP957">
        <v>0</v>
      </c>
      <c r="CQ957">
        <v>1</v>
      </c>
      <c r="CR957">
        <v>0</v>
      </c>
      <c r="CS957">
        <v>0</v>
      </c>
      <c r="CT957">
        <v>0</v>
      </c>
      <c r="CU957">
        <v>1</v>
      </c>
      <c r="CV957">
        <v>1</v>
      </c>
    </row>
    <row r="958" spans="88:100" ht="12.75">
      <c r="CJ958">
        <v>932</v>
      </c>
      <c r="CK958" s="5" t="s">
        <v>538</v>
      </c>
      <c r="CL958">
        <v>932</v>
      </c>
      <c r="CM958">
        <v>1</v>
      </c>
      <c r="CN958">
        <v>1</v>
      </c>
      <c r="CO958">
        <v>1</v>
      </c>
      <c r="CP958">
        <v>0</v>
      </c>
      <c r="CQ958">
        <v>1</v>
      </c>
      <c r="CR958">
        <v>0</v>
      </c>
      <c r="CS958">
        <v>0</v>
      </c>
      <c r="CT958">
        <v>1</v>
      </c>
      <c r="CU958">
        <v>0</v>
      </c>
      <c r="CV958">
        <v>0</v>
      </c>
    </row>
    <row r="959" spans="88:100" ht="12.75">
      <c r="CJ959">
        <v>933</v>
      </c>
      <c r="CK959" s="5" t="s">
        <v>539</v>
      </c>
      <c r="CL959">
        <v>933</v>
      </c>
      <c r="CM959">
        <v>1</v>
      </c>
      <c r="CN959">
        <v>1</v>
      </c>
      <c r="CO959">
        <v>1</v>
      </c>
      <c r="CP959">
        <v>0</v>
      </c>
      <c r="CQ959">
        <v>1</v>
      </c>
      <c r="CR959">
        <v>0</v>
      </c>
      <c r="CS959">
        <v>0</v>
      </c>
      <c r="CT959">
        <v>1</v>
      </c>
      <c r="CU959">
        <v>0</v>
      </c>
      <c r="CV959">
        <v>1</v>
      </c>
    </row>
    <row r="960" spans="88:100" ht="12.75">
      <c r="CJ960">
        <v>934</v>
      </c>
      <c r="CK960" s="5" t="s">
        <v>540</v>
      </c>
      <c r="CL960">
        <v>934</v>
      </c>
      <c r="CM960">
        <v>1</v>
      </c>
      <c r="CN960">
        <v>1</v>
      </c>
      <c r="CO960">
        <v>1</v>
      </c>
      <c r="CP960">
        <v>0</v>
      </c>
      <c r="CQ960">
        <v>1</v>
      </c>
      <c r="CR960">
        <v>0</v>
      </c>
      <c r="CS960">
        <v>0</v>
      </c>
      <c r="CT960">
        <v>1</v>
      </c>
      <c r="CU960">
        <v>1</v>
      </c>
      <c r="CV960">
        <v>0</v>
      </c>
    </row>
    <row r="961" spans="88:100" ht="12.75">
      <c r="CJ961">
        <v>935</v>
      </c>
      <c r="CK961" s="5" t="s">
        <v>541</v>
      </c>
      <c r="CL961">
        <v>935</v>
      </c>
      <c r="CM961">
        <v>1</v>
      </c>
      <c r="CN961">
        <v>1</v>
      </c>
      <c r="CO961">
        <v>1</v>
      </c>
      <c r="CP961">
        <v>0</v>
      </c>
      <c r="CQ961">
        <v>1</v>
      </c>
      <c r="CR961">
        <v>0</v>
      </c>
      <c r="CS961">
        <v>0</v>
      </c>
      <c r="CT961">
        <v>1</v>
      </c>
      <c r="CU961">
        <v>1</v>
      </c>
      <c r="CV961">
        <v>1</v>
      </c>
    </row>
    <row r="962" spans="88:100" ht="12.75">
      <c r="CJ962">
        <v>936</v>
      </c>
      <c r="CK962" s="5" t="s">
        <v>542</v>
      </c>
      <c r="CL962">
        <v>936</v>
      </c>
      <c r="CM962">
        <v>1</v>
      </c>
      <c r="CN962">
        <v>1</v>
      </c>
      <c r="CO962">
        <v>1</v>
      </c>
      <c r="CP962">
        <v>0</v>
      </c>
      <c r="CQ962">
        <v>1</v>
      </c>
      <c r="CR962">
        <v>0</v>
      </c>
      <c r="CS962">
        <v>1</v>
      </c>
      <c r="CT962">
        <v>0</v>
      </c>
      <c r="CU962">
        <v>0</v>
      </c>
      <c r="CV962">
        <v>0</v>
      </c>
    </row>
    <row r="963" spans="88:100" ht="12.75">
      <c r="CJ963">
        <v>937</v>
      </c>
      <c r="CK963" s="5" t="s">
        <v>543</v>
      </c>
      <c r="CL963">
        <v>937</v>
      </c>
      <c r="CM963">
        <v>1</v>
      </c>
      <c r="CN963">
        <v>1</v>
      </c>
      <c r="CO963">
        <v>1</v>
      </c>
      <c r="CP963">
        <v>0</v>
      </c>
      <c r="CQ963">
        <v>1</v>
      </c>
      <c r="CR963">
        <v>0</v>
      </c>
      <c r="CS963">
        <v>1</v>
      </c>
      <c r="CT963">
        <v>0</v>
      </c>
      <c r="CU963">
        <v>0</v>
      </c>
      <c r="CV963">
        <v>1</v>
      </c>
    </row>
    <row r="964" spans="88:100" ht="12.75">
      <c r="CJ964">
        <v>938</v>
      </c>
      <c r="CK964" s="5" t="s">
        <v>544</v>
      </c>
      <c r="CL964">
        <v>938</v>
      </c>
      <c r="CM964">
        <v>1</v>
      </c>
      <c r="CN964">
        <v>1</v>
      </c>
      <c r="CO964">
        <v>1</v>
      </c>
      <c r="CP964">
        <v>0</v>
      </c>
      <c r="CQ964">
        <v>1</v>
      </c>
      <c r="CR964">
        <v>0</v>
      </c>
      <c r="CS964">
        <v>1</v>
      </c>
      <c r="CT964">
        <v>0</v>
      </c>
      <c r="CU964">
        <v>1</v>
      </c>
      <c r="CV964">
        <v>0</v>
      </c>
    </row>
    <row r="965" spans="88:100" ht="12.75">
      <c r="CJ965">
        <v>939</v>
      </c>
      <c r="CK965" s="5" t="s">
        <v>545</v>
      </c>
      <c r="CL965">
        <v>939</v>
      </c>
      <c r="CM965">
        <v>1</v>
      </c>
      <c r="CN965">
        <v>1</v>
      </c>
      <c r="CO965">
        <v>1</v>
      </c>
      <c r="CP965">
        <v>0</v>
      </c>
      <c r="CQ965">
        <v>1</v>
      </c>
      <c r="CR965">
        <v>0</v>
      </c>
      <c r="CS965">
        <v>1</v>
      </c>
      <c r="CT965">
        <v>0</v>
      </c>
      <c r="CU965">
        <v>1</v>
      </c>
      <c r="CV965">
        <v>1</v>
      </c>
    </row>
    <row r="966" spans="88:100" ht="12.75">
      <c r="CJ966">
        <v>940</v>
      </c>
      <c r="CK966" s="5" t="s">
        <v>546</v>
      </c>
      <c r="CL966">
        <v>940</v>
      </c>
      <c r="CM966">
        <v>1</v>
      </c>
      <c r="CN966">
        <v>1</v>
      </c>
      <c r="CO966">
        <v>1</v>
      </c>
      <c r="CP966">
        <v>0</v>
      </c>
      <c r="CQ966">
        <v>1</v>
      </c>
      <c r="CR966">
        <v>0</v>
      </c>
      <c r="CS966">
        <v>1</v>
      </c>
      <c r="CT966">
        <v>1</v>
      </c>
      <c r="CU966">
        <v>0</v>
      </c>
      <c r="CV966">
        <v>0</v>
      </c>
    </row>
    <row r="967" spans="88:100" ht="12.75">
      <c r="CJ967">
        <v>941</v>
      </c>
      <c r="CK967" s="5" t="s">
        <v>547</v>
      </c>
      <c r="CL967">
        <v>941</v>
      </c>
      <c r="CM967">
        <v>1</v>
      </c>
      <c r="CN967">
        <v>1</v>
      </c>
      <c r="CO967">
        <v>1</v>
      </c>
      <c r="CP967">
        <v>0</v>
      </c>
      <c r="CQ967">
        <v>1</v>
      </c>
      <c r="CR967">
        <v>0</v>
      </c>
      <c r="CS967">
        <v>1</v>
      </c>
      <c r="CT967">
        <v>1</v>
      </c>
      <c r="CU967">
        <v>0</v>
      </c>
      <c r="CV967">
        <v>1</v>
      </c>
    </row>
    <row r="968" spans="88:100" ht="12.75">
      <c r="CJ968">
        <v>942</v>
      </c>
      <c r="CK968" s="5" t="s">
        <v>548</v>
      </c>
      <c r="CL968">
        <v>942</v>
      </c>
      <c r="CM968">
        <v>1</v>
      </c>
      <c r="CN968">
        <v>1</v>
      </c>
      <c r="CO968">
        <v>1</v>
      </c>
      <c r="CP968">
        <v>0</v>
      </c>
      <c r="CQ968">
        <v>1</v>
      </c>
      <c r="CR968">
        <v>0</v>
      </c>
      <c r="CS968">
        <v>1</v>
      </c>
      <c r="CT968">
        <v>1</v>
      </c>
      <c r="CU968">
        <v>1</v>
      </c>
      <c r="CV968">
        <v>0</v>
      </c>
    </row>
    <row r="969" spans="88:100" ht="12.75">
      <c r="CJ969">
        <v>943</v>
      </c>
      <c r="CK969" s="5" t="s">
        <v>549</v>
      </c>
      <c r="CL969">
        <v>943</v>
      </c>
      <c r="CM969">
        <v>1</v>
      </c>
      <c r="CN969">
        <v>1</v>
      </c>
      <c r="CO969">
        <v>1</v>
      </c>
      <c r="CP969">
        <v>0</v>
      </c>
      <c r="CQ969">
        <v>1</v>
      </c>
      <c r="CR969">
        <v>0</v>
      </c>
      <c r="CS969">
        <v>1</v>
      </c>
      <c r="CT969">
        <v>1</v>
      </c>
      <c r="CU969">
        <v>1</v>
      </c>
      <c r="CV969">
        <v>1</v>
      </c>
    </row>
    <row r="970" spans="88:100" ht="12.75">
      <c r="CJ970">
        <v>944</v>
      </c>
      <c r="CK970" s="5" t="s">
        <v>550</v>
      </c>
      <c r="CL970">
        <v>944</v>
      </c>
      <c r="CM970">
        <v>1</v>
      </c>
      <c r="CN970">
        <v>1</v>
      </c>
      <c r="CO970">
        <v>1</v>
      </c>
      <c r="CP970">
        <v>0</v>
      </c>
      <c r="CQ970">
        <v>1</v>
      </c>
      <c r="CR970">
        <v>1</v>
      </c>
      <c r="CS970">
        <v>0</v>
      </c>
      <c r="CT970">
        <v>0</v>
      </c>
      <c r="CU970">
        <v>0</v>
      </c>
      <c r="CV970">
        <v>0</v>
      </c>
    </row>
    <row r="971" spans="88:100" ht="12.75">
      <c r="CJ971">
        <v>945</v>
      </c>
      <c r="CK971" s="5" t="s">
        <v>551</v>
      </c>
      <c r="CL971">
        <v>945</v>
      </c>
      <c r="CM971">
        <v>1</v>
      </c>
      <c r="CN971">
        <v>1</v>
      </c>
      <c r="CO971">
        <v>1</v>
      </c>
      <c r="CP971">
        <v>0</v>
      </c>
      <c r="CQ971">
        <v>1</v>
      </c>
      <c r="CR971">
        <v>1</v>
      </c>
      <c r="CS971">
        <v>0</v>
      </c>
      <c r="CT971">
        <v>0</v>
      </c>
      <c r="CU971">
        <v>0</v>
      </c>
      <c r="CV971">
        <v>1</v>
      </c>
    </row>
    <row r="972" spans="88:100" ht="12.75">
      <c r="CJ972">
        <v>946</v>
      </c>
      <c r="CK972" s="5" t="s">
        <v>552</v>
      </c>
      <c r="CL972">
        <v>946</v>
      </c>
      <c r="CM972">
        <v>1</v>
      </c>
      <c r="CN972">
        <v>1</v>
      </c>
      <c r="CO972">
        <v>1</v>
      </c>
      <c r="CP972">
        <v>0</v>
      </c>
      <c r="CQ972">
        <v>1</v>
      </c>
      <c r="CR972">
        <v>1</v>
      </c>
      <c r="CS972">
        <v>0</v>
      </c>
      <c r="CT972">
        <v>0</v>
      </c>
      <c r="CU972">
        <v>1</v>
      </c>
      <c r="CV972">
        <v>0</v>
      </c>
    </row>
    <row r="973" spans="88:100" ht="12.75">
      <c r="CJ973">
        <v>947</v>
      </c>
      <c r="CK973" s="5" t="s">
        <v>553</v>
      </c>
      <c r="CL973">
        <v>947</v>
      </c>
      <c r="CM973">
        <v>1</v>
      </c>
      <c r="CN973">
        <v>1</v>
      </c>
      <c r="CO973">
        <v>1</v>
      </c>
      <c r="CP973">
        <v>0</v>
      </c>
      <c r="CQ973">
        <v>1</v>
      </c>
      <c r="CR973">
        <v>1</v>
      </c>
      <c r="CS973">
        <v>0</v>
      </c>
      <c r="CT973">
        <v>0</v>
      </c>
      <c r="CU973">
        <v>1</v>
      </c>
      <c r="CV973">
        <v>1</v>
      </c>
    </row>
    <row r="974" spans="88:100" ht="12.75">
      <c r="CJ974">
        <v>948</v>
      </c>
      <c r="CK974" s="5" t="s">
        <v>554</v>
      </c>
      <c r="CL974">
        <v>948</v>
      </c>
      <c r="CM974">
        <v>1</v>
      </c>
      <c r="CN974">
        <v>1</v>
      </c>
      <c r="CO974">
        <v>1</v>
      </c>
      <c r="CP974">
        <v>0</v>
      </c>
      <c r="CQ974">
        <v>1</v>
      </c>
      <c r="CR974">
        <v>1</v>
      </c>
      <c r="CS974">
        <v>0</v>
      </c>
      <c r="CT974">
        <v>1</v>
      </c>
      <c r="CU974">
        <v>0</v>
      </c>
      <c r="CV974">
        <v>0</v>
      </c>
    </row>
    <row r="975" spans="88:100" ht="12.75">
      <c r="CJ975">
        <v>949</v>
      </c>
      <c r="CK975" s="5" t="s">
        <v>555</v>
      </c>
      <c r="CL975">
        <v>949</v>
      </c>
      <c r="CM975">
        <v>1</v>
      </c>
      <c r="CN975">
        <v>1</v>
      </c>
      <c r="CO975">
        <v>1</v>
      </c>
      <c r="CP975">
        <v>0</v>
      </c>
      <c r="CQ975">
        <v>1</v>
      </c>
      <c r="CR975">
        <v>1</v>
      </c>
      <c r="CS975">
        <v>0</v>
      </c>
      <c r="CT975">
        <v>1</v>
      </c>
      <c r="CU975">
        <v>0</v>
      </c>
      <c r="CV975">
        <v>1</v>
      </c>
    </row>
    <row r="976" spans="88:100" ht="12.75">
      <c r="CJ976">
        <v>950</v>
      </c>
      <c r="CK976" s="5" t="s">
        <v>556</v>
      </c>
      <c r="CL976">
        <v>950</v>
      </c>
      <c r="CM976">
        <v>1</v>
      </c>
      <c r="CN976">
        <v>1</v>
      </c>
      <c r="CO976">
        <v>1</v>
      </c>
      <c r="CP976">
        <v>0</v>
      </c>
      <c r="CQ976">
        <v>1</v>
      </c>
      <c r="CR976">
        <v>1</v>
      </c>
      <c r="CS976">
        <v>0</v>
      </c>
      <c r="CT976">
        <v>1</v>
      </c>
      <c r="CU976">
        <v>1</v>
      </c>
      <c r="CV976">
        <v>0</v>
      </c>
    </row>
    <row r="977" spans="88:100" ht="12.75">
      <c r="CJ977">
        <v>951</v>
      </c>
      <c r="CK977" s="5" t="s">
        <v>557</v>
      </c>
      <c r="CL977">
        <v>951</v>
      </c>
      <c r="CM977">
        <v>1</v>
      </c>
      <c r="CN977">
        <v>1</v>
      </c>
      <c r="CO977">
        <v>1</v>
      </c>
      <c r="CP977">
        <v>0</v>
      </c>
      <c r="CQ977">
        <v>1</v>
      </c>
      <c r="CR977">
        <v>1</v>
      </c>
      <c r="CS977">
        <v>0</v>
      </c>
      <c r="CT977">
        <v>1</v>
      </c>
      <c r="CU977">
        <v>1</v>
      </c>
      <c r="CV977">
        <v>1</v>
      </c>
    </row>
    <row r="978" spans="88:100" ht="12.75">
      <c r="CJ978">
        <v>952</v>
      </c>
      <c r="CK978" s="5" t="s">
        <v>558</v>
      </c>
      <c r="CL978">
        <v>952</v>
      </c>
      <c r="CM978">
        <v>1</v>
      </c>
      <c r="CN978">
        <v>1</v>
      </c>
      <c r="CO978">
        <v>1</v>
      </c>
      <c r="CP978">
        <v>0</v>
      </c>
      <c r="CQ978">
        <v>1</v>
      </c>
      <c r="CR978">
        <v>1</v>
      </c>
      <c r="CS978">
        <v>1</v>
      </c>
      <c r="CT978">
        <v>0</v>
      </c>
      <c r="CU978">
        <v>0</v>
      </c>
      <c r="CV978">
        <v>0</v>
      </c>
    </row>
    <row r="979" spans="88:100" ht="12.75">
      <c r="CJ979">
        <v>953</v>
      </c>
      <c r="CK979" s="5" t="s">
        <v>559</v>
      </c>
      <c r="CL979">
        <v>953</v>
      </c>
      <c r="CM979">
        <v>1</v>
      </c>
      <c r="CN979">
        <v>1</v>
      </c>
      <c r="CO979">
        <v>1</v>
      </c>
      <c r="CP979">
        <v>0</v>
      </c>
      <c r="CQ979">
        <v>1</v>
      </c>
      <c r="CR979">
        <v>1</v>
      </c>
      <c r="CS979">
        <v>1</v>
      </c>
      <c r="CT979">
        <v>0</v>
      </c>
      <c r="CU979">
        <v>0</v>
      </c>
      <c r="CV979">
        <v>1</v>
      </c>
    </row>
    <row r="980" spans="88:100" ht="12.75">
      <c r="CJ980">
        <v>954</v>
      </c>
      <c r="CK980" s="5" t="s">
        <v>560</v>
      </c>
      <c r="CL980">
        <v>954</v>
      </c>
      <c r="CM980">
        <v>1</v>
      </c>
      <c r="CN980">
        <v>1</v>
      </c>
      <c r="CO980">
        <v>1</v>
      </c>
      <c r="CP980">
        <v>0</v>
      </c>
      <c r="CQ980">
        <v>1</v>
      </c>
      <c r="CR980">
        <v>1</v>
      </c>
      <c r="CS980">
        <v>1</v>
      </c>
      <c r="CT980">
        <v>0</v>
      </c>
      <c r="CU980">
        <v>1</v>
      </c>
      <c r="CV980">
        <v>0</v>
      </c>
    </row>
    <row r="981" spans="88:100" ht="12.75">
      <c r="CJ981">
        <v>955</v>
      </c>
      <c r="CK981" s="5" t="s">
        <v>561</v>
      </c>
      <c r="CL981">
        <v>955</v>
      </c>
      <c r="CM981">
        <v>1</v>
      </c>
      <c r="CN981">
        <v>1</v>
      </c>
      <c r="CO981">
        <v>1</v>
      </c>
      <c r="CP981">
        <v>0</v>
      </c>
      <c r="CQ981">
        <v>1</v>
      </c>
      <c r="CR981">
        <v>1</v>
      </c>
      <c r="CS981">
        <v>1</v>
      </c>
      <c r="CT981">
        <v>0</v>
      </c>
      <c r="CU981">
        <v>1</v>
      </c>
      <c r="CV981">
        <v>1</v>
      </c>
    </row>
    <row r="982" spans="88:100" ht="12.75">
      <c r="CJ982">
        <v>956</v>
      </c>
      <c r="CK982" s="5" t="s">
        <v>562</v>
      </c>
      <c r="CL982">
        <v>956</v>
      </c>
      <c r="CM982">
        <v>1</v>
      </c>
      <c r="CN982">
        <v>1</v>
      </c>
      <c r="CO982">
        <v>1</v>
      </c>
      <c r="CP982">
        <v>0</v>
      </c>
      <c r="CQ982">
        <v>1</v>
      </c>
      <c r="CR982">
        <v>1</v>
      </c>
      <c r="CS982">
        <v>1</v>
      </c>
      <c r="CT982">
        <v>1</v>
      </c>
      <c r="CU982">
        <v>0</v>
      </c>
      <c r="CV982">
        <v>0</v>
      </c>
    </row>
    <row r="983" spans="88:100" ht="12.75">
      <c r="CJ983">
        <v>957</v>
      </c>
      <c r="CK983" s="5" t="s">
        <v>563</v>
      </c>
      <c r="CL983">
        <v>957</v>
      </c>
      <c r="CM983">
        <v>1</v>
      </c>
      <c r="CN983">
        <v>1</v>
      </c>
      <c r="CO983">
        <v>1</v>
      </c>
      <c r="CP983">
        <v>0</v>
      </c>
      <c r="CQ983">
        <v>1</v>
      </c>
      <c r="CR983">
        <v>1</v>
      </c>
      <c r="CS983">
        <v>1</v>
      </c>
      <c r="CT983">
        <v>1</v>
      </c>
      <c r="CU983">
        <v>0</v>
      </c>
      <c r="CV983">
        <v>1</v>
      </c>
    </row>
    <row r="984" spans="88:100" ht="12.75">
      <c r="CJ984">
        <v>958</v>
      </c>
      <c r="CK984" s="5" t="s">
        <v>564</v>
      </c>
      <c r="CL984">
        <v>958</v>
      </c>
      <c r="CM984">
        <v>1</v>
      </c>
      <c r="CN984">
        <v>1</v>
      </c>
      <c r="CO984">
        <v>1</v>
      </c>
      <c r="CP984">
        <v>0</v>
      </c>
      <c r="CQ984">
        <v>1</v>
      </c>
      <c r="CR984">
        <v>1</v>
      </c>
      <c r="CS984">
        <v>1</v>
      </c>
      <c r="CT984">
        <v>1</v>
      </c>
      <c r="CU984">
        <v>1</v>
      </c>
      <c r="CV984">
        <v>0</v>
      </c>
    </row>
    <row r="985" spans="88:100" ht="12.75">
      <c r="CJ985">
        <v>959</v>
      </c>
      <c r="CK985" s="5" t="s">
        <v>565</v>
      </c>
      <c r="CL985">
        <v>959</v>
      </c>
      <c r="CM985">
        <v>1</v>
      </c>
      <c r="CN985">
        <v>1</v>
      </c>
      <c r="CO985">
        <v>1</v>
      </c>
      <c r="CP985">
        <v>0</v>
      </c>
      <c r="CQ985">
        <v>1</v>
      </c>
      <c r="CR985">
        <v>1</v>
      </c>
      <c r="CS985">
        <v>1</v>
      </c>
      <c r="CT985">
        <v>1</v>
      </c>
      <c r="CU985">
        <v>1</v>
      </c>
      <c r="CV985">
        <v>1</v>
      </c>
    </row>
    <row r="986" spans="88:100" ht="12.75">
      <c r="CJ986">
        <v>960</v>
      </c>
      <c r="CK986" s="5" t="s">
        <v>566</v>
      </c>
      <c r="CL986">
        <v>960</v>
      </c>
      <c r="CM986">
        <v>1</v>
      </c>
      <c r="CN986">
        <v>1</v>
      </c>
      <c r="CO986">
        <v>1</v>
      </c>
      <c r="CP986">
        <v>1</v>
      </c>
      <c r="CQ986">
        <v>0</v>
      </c>
      <c r="CR986">
        <v>0</v>
      </c>
      <c r="CS986">
        <v>0</v>
      </c>
      <c r="CT986">
        <v>0</v>
      </c>
      <c r="CU986">
        <v>0</v>
      </c>
      <c r="CV986">
        <v>0</v>
      </c>
    </row>
    <row r="987" spans="88:100" ht="12.75">
      <c r="CJ987">
        <v>961</v>
      </c>
      <c r="CK987" s="5" t="s">
        <v>567</v>
      </c>
      <c r="CL987">
        <v>961</v>
      </c>
      <c r="CM987">
        <v>1</v>
      </c>
      <c r="CN987">
        <v>1</v>
      </c>
      <c r="CO987">
        <v>1</v>
      </c>
      <c r="CP987">
        <v>1</v>
      </c>
      <c r="CQ987">
        <v>0</v>
      </c>
      <c r="CR987">
        <v>0</v>
      </c>
      <c r="CS987">
        <v>0</v>
      </c>
      <c r="CT987">
        <v>0</v>
      </c>
      <c r="CU987">
        <v>0</v>
      </c>
      <c r="CV987">
        <v>1</v>
      </c>
    </row>
    <row r="988" spans="88:100" ht="12.75">
      <c r="CJ988">
        <v>962</v>
      </c>
      <c r="CK988" s="5" t="s">
        <v>568</v>
      </c>
      <c r="CL988">
        <v>962</v>
      </c>
      <c r="CM988">
        <v>1</v>
      </c>
      <c r="CN988">
        <v>1</v>
      </c>
      <c r="CO988">
        <v>1</v>
      </c>
      <c r="CP988">
        <v>1</v>
      </c>
      <c r="CQ988">
        <v>0</v>
      </c>
      <c r="CR988">
        <v>0</v>
      </c>
      <c r="CS988">
        <v>0</v>
      </c>
      <c r="CT988">
        <v>0</v>
      </c>
      <c r="CU988">
        <v>1</v>
      </c>
      <c r="CV988">
        <v>0</v>
      </c>
    </row>
    <row r="989" spans="88:100" ht="12.75">
      <c r="CJ989">
        <v>963</v>
      </c>
      <c r="CK989" s="5" t="s">
        <v>569</v>
      </c>
      <c r="CL989">
        <v>963</v>
      </c>
      <c r="CM989">
        <v>1</v>
      </c>
      <c r="CN989">
        <v>1</v>
      </c>
      <c r="CO989">
        <v>1</v>
      </c>
      <c r="CP989">
        <v>1</v>
      </c>
      <c r="CQ989">
        <v>0</v>
      </c>
      <c r="CR989">
        <v>0</v>
      </c>
      <c r="CS989">
        <v>0</v>
      </c>
      <c r="CT989">
        <v>0</v>
      </c>
      <c r="CU989">
        <v>1</v>
      </c>
      <c r="CV989">
        <v>1</v>
      </c>
    </row>
    <row r="990" spans="88:100" ht="12.75">
      <c r="CJ990">
        <v>964</v>
      </c>
      <c r="CK990" s="5" t="s">
        <v>570</v>
      </c>
      <c r="CL990">
        <v>964</v>
      </c>
      <c r="CM990">
        <v>1</v>
      </c>
      <c r="CN990">
        <v>1</v>
      </c>
      <c r="CO990">
        <v>1</v>
      </c>
      <c r="CP990">
        <v>1</v>
      </c>
      <c r="CQ990">
        <v>0</v>
      </c>
      <c r="CR990">
        <v>0</v>
      </c>
      <c r="CS990">
        <v>0</v>
      </c>
      <c r="CT990">
        <v>1</v>
      </c>
      <c r="CU990">
        <v>0</v>
      </c>
      <c r="CV990">
        <v>0</v>
      </c>
    </row>
    <row r="991" spans="88:100" ht="12.75">
      <c r="CJ991">
        <v>965</v>
      </c>
      <c r="CK991" s="5" t="s">
        <v>571</v>
      </c>
      <c r="CL991">
        <v>965</v>
      </c>
      <c r="CM991">
        <v>1</v>
      </c>
      <c r="CN991">
        <v>1</v>
      </c>
      <c r="CO991">
        <v>1</v>
      </c>
      <c r="CP991">
        <v>1</v>
      </c>
      <c r="CQ991">
        <v>0</v>
      </c>
      <c r="CR991">
        <v>0</v>
      </c>
      <c r="CS991">
        <v>0</v>
      </c>
      <c r="CT991">
        <v>1</v>
      </c>
      <c r="CU991">
        <v>0</v>
      </c>
      <c r="CV991">
        <v>1</v>
      </c>
    </row>
    <row r="992" spans="88:100" ht="12.75">
      <c r="CJ992">
        <v>966</v>
      </c>
      <c r="CK992" s="5" t="s">
        <v>572</v>
      </c>
      <c r="CL992">
        <v>966</v>
      </c>
      <c r="CM992">
        <v>1</v>
      </c>
      <c r="CN992">
        <v>1</v>
      </c>
      <c r="CO992">
        <v>1</v>
      </c>
      <c r="CP992">
        <v>1</v>
      </c>
      <c r="CQ992">
        <v>0</v>
      </c>
      <c r="CR992">
        <v>0</v>
      </c>
      <c r="CS992">
        <v>0</v>
      </c>
      <c r="CT992">
        <v>1</v>
      </c>
      <c r="CU992">
        <v>1</v>
      </c>
      <c r="CV992">
        <v>0</v>
      </c>
    </row>
    <row r="993" spans="88:100" ht="12.75">
      <c r="CJ993">
        <v>967</v>
      </c>
      <c r="CK993" s="5" t="s">
        <v>573</v>
      </c>
      <c r="CL993">
        <v>967</v>
      </c>
      <c r="CM993">
        <v>1</v>
      </c>
      <c r="CN993">
        <v>1</v>
      </c>
      <c r="CO993">
        <v>1</v>
      </c>
      <c r="CP993">
        <v>1</v>
      </c>
      <c r="CQ993">
        <v>0</v>
      </c>
      <c r="CR993">
        <v>0</v>
      </c>
      <c r="CS993">
        <v>0</v>
      </c>
      <c r="CT993">
        <v>1</v>
      </c>
      <c r="CU993">
        <v>1</v>
      </c>
      <c r="CV993">
        <v>1</v>
      </c>
    </row>
    <row r="994" spans="88:100" ht="12.75">
      <c r="CJ994">
        <v>968</v>
      </c>
      <c r="CK994" s="5" t="s">
        <v>574</v>
      </c>
      <c r="CL994">
        <v>968</v>
      </c>
      <c r="CM994">
        <v>1</v>
      </c>
      <c r="CN994">
        <v>1</v>
      </c>
      <c r="CO994">
        <v>1</v>
      </c>
      <c r="CP994">
        <v>1</v>
      </c>
      <c r="CQ994">
        <v>0</v>
      </c>
      <c r="CR994">
        <v>0</v>
      </c>
      <c r="CS994">
        <v>1</v>
      </c>
      <c r="CT994">
        <v>0</v>
      </c>
      <c r="CU994">
        <v>0</v>
      </c>
      <c r="CV994">
        <v>0</v>
      </c>
    </row>
    <row r="995" spans="88:100" ht="12.75">
      <c r="CJ995">
        <v>969</v>
      </c>
      <c r="CK995" s="5" t="s">
        <v>575</v>
      </c>
      <c r="CL995">
        <v>969</v>
      </c>
      <c r="CM995">
        <v>1</v>
      </c>
      <c r="CN995">
        <v>1</v>
      </c>
      <c r="CO995">
        <v>1</v>
      </c>
      <c r="CP995">
        <v>1</v>
      </c>
      <c r="CQ995">
        <v>0</v>
      </c>
      <c r="CR995">
        <v>0</v>
      </c>
      <c r="CS995">
        <v>1</v>
      </c>
      <c r="CT995">
        <v>0</v>
      </c>
      <c r="CU995">
        <v>0</v>
      </c>
      <c r="CV995">
        <v>1</v>
      </c>
    </row>
    <row r="996" spans="88:100" ht="12.75">
      <c r="CJ996">
        <v>970</v>
      </c>
      <c r="CK996" s="5" t="s">
        <v>576</v>
      </c>
      <c r="CL996">
        <v>970</v>
      </c>
      <c r="CM996">
        <v>1</v>
      </c>
      <c r="CN996">
        <v>1</v>
      </c>
      <c r="CO996">
        <v>1</v>
      </c>
      <c r="CP996">
        <v>1</v>
      </c>
      <c r="CQ996">
        <v>0</v>
      </c>
      <c r="CR996">
        <v>0</v>
      </c>
      <c r="CS996">
        <v>1</v>
      </c>
      <c r="CT996">
        <v>0</v>
      </c>
      <c r="CU996">
        <v>1</v>
      </c>
      <c r="CV996">
        <v>0</v>
      </c>
    </row>
    <row r="997" spans="88:100" ht="12.75">
      <c r="CJ997">
        <v>971</v>
      </c>
      <c r="CK997" s="5" t="s">
        <v>577</v>
      </c>
      <c r="CL997">
        <v>971</v>
      </c>
      <c r="CM997">
        <v>1</v>
      </c>
      <c r="CN997">
        <v>1</v>
      </c>
      <c r="CO997">
        <v>1</v>
      </c>
      <c r="CP997">
        <v>1</v>
      </c>
      <c r="CQ997">
        <v>0</v>
      </c>
      <c r="CR997">
        <v>0</v>
      </c>
      <c r="CS997">
        <v>1</v>
      </c>
      <c r="CT997">
        <v>0</v>
      </c>
      <c r="CU997">
        <v>1</v>
      </c>
      <c r="CV997">
        <v>1</v>
      </c>
    </row>
    <row r="998" spans="88:100" ht="12.75">
      <c r="CJ998">
        <v>972</v>
      </c>
      <c r="CK998" s="5" t="s">
        <v>578</v>
      </c>
      <c r="CL998">
        <v>972</v>
      </c>
      <c r="CM998">
        <v>1</v>
      </c>
      <c r="CN998">
        <v>1</v>
      </c>
      <c r="CO998">
        <v>1</v>
      </c>
      <c r="CP998">
        <v>1</v>
      </c>
      <c r="CQ998">
        <v>0</v>
      </c>
      <c r="CR998">
        <v>0</v>
      </c>
      <c r="CS998">
        <v>1</v>
      </c>
      <c r="CT998">
        <v>1</v>
      </c>
      <c r="CU998">
        <v>0</v>
      </c>
      <c r="CV998">
        <v>0</v>
      </c>
    </row>
    <row r="999" spans="88:100" ht="12.75">
      <c r="CJ999">
        <v>973</v>
      </c>
      <c r="CK999" s="5" t="s">
        <v>579</v>
      </c>
      <c r="CL999">
        <v>973</v>
      </c>
      <c r="CM999">
        <v>1</v>
      </c>
      <c r="CN999">
        <v>1</v>
      </c>
      <c r="CO999">
        <v>1</v>
      </c>
      <c r="CP999">
        <v>1</v>
      </c>
      <c r="CQ999">
        <v>0</v>
      </c>
      <c r="CR999">
        <v>0</v>
      </c>
      <c r="CS999">
        <v>1</v>
      </c>
      <c r="CT999">
        <v>1</v>
      </c>
      <c r="CU999">
        <v>0</v>
      </c>
      <c r="CV999">
        <v>1</v>
      </c>
    </row>
    <row r="1000" spans="88:100" ht="12.75">
      <c r="CJ1000">
        <v>974</v>
      </c>
      <c r="CK1000" s="5" t="s">
        <v>580</v>
      </c>
      <c r="CL1000">
        <v>974</v>
      </c>
      <c r="CM1000">
        <v>1</v>
      </c>
      <c r="CN1000">
        <v>1</v>
      </c>
      <c r="CO1000">
        <v>1</v>
      </c>
      <c r="CP1000">
        <v>1</v>
      </c>
      <c r="CQ1000">
        <v>0</v>
      </c>
      <c r="CR1000">
        <v>0</v>
      </c>
      <c r="CS1000">
        <v>1</v>
      </c>
      <c r="CT1000">
        <v>1</v>
      </c>
      <c r="CU1000">
        <v>1</v>
      </c>
      <c r="CV1000">
        <v>0</v>
      </c>
    </row>
    <row r="1001" spans="88:100" ht="12.75">
      <c r="CJ1001">
        <v>975</v>
      </c>
      <c r="CK1001" s="5" t="s">
        <v>581</v>
      </c>
      <c r="CL1001">
        <v>975</v>
      </c>
      <c r="CM1001">
        <v>1</v>
      </c>
      <c r="CN1001">
        <v>1</v>
      </c>
      <c r="CO1001">
        <v>1</v>
      </c>
      <c r="CP1001">
        <v>1</v>
      </c>
      <c r="CQ1001">
        <v>0</v>
      </c>
      <c r="CR1001">
        <v>0</v>
      </c>
      <c r="CS1001">
        <v>1</v>
      </c>
      <c r="CT1001">
        <v>1</v>
      </c>
      <c r="CU1001">
        <v>1</v>
      </c>
      <c r="CV1001">
        <v>1</v>
      </c>
    </row>
    <row r="1002" spans="88:100" ht="12.75">
      <c r="CJ1002">
        <v>976</v>
      </c>
      <c r="CK1002" s="5" t="s">
        <v>582</v>
      </c>
      <c r="CL1002">
        <v>976</v>
      </c>
      <c r="CM1002">
        <v>1</v>
      </c>
      <c r="CN1002">
        <v>1</v>
      </c>
      <c r="CO1002">
        <v>1</v>
      </c>
      <c r="CP1002">
        <v>1</v>
      </c>
      <c r="CQ1002">
        <v>0</v>
      </c>
      <c r="CR1002">
        <v>1</v>
      </c>
      <c r="CS1002">
        <v>0</v>
      </c>
      <c r="CT1002">
        <v>0</v>
      </c>
      <c r="CU1002">
        <v>0</v>
      </c>
      <c r="CV1002">
        <v>0</v>
      </c>
    </row>
    <row r="1003" spans="88:100" ht="12.75">
      <c r="CJ1003">
        <v>977</v>
      </c>
      <c r="CK1003" s="5" t="s">
        <v>583</v>
      </c>
      <c r="CL1003">
        <v>977</v>
      </c>
      <c r="CM1003">
        <v>1</v>
      </c>
      <c r="CN1003">
        <v>1</v>
      </c>
      <c r="CO1003">
        <v>1</v>
      </c>
      <c r="CP1003">
        <v>1</v>
      </c>
      <c r="CQ1003">
        <v>0</v>
      </c>
      <c r="CR1003">
        <v>1</v>
      </c>
      <c r="CS1003">
        <v>0</v>
      </c>
      <c r="CT1003">
        <v>0</v>
      </c>
      <c r="CU1003">
        <v>0</v>
      </c>
      <c r="CV1003">
        <v>1</v>
      </c>
    </row>
    <row r="1004" spans="88:100" ht="12.75">
      <c r="CJ1004">
        <v>978</v>
      </c>
      <c r="CK1004" s="5" t="s">
        <v>584</v>
      </c>
      <c r="CL1004">
        <v>978</v>
      </c>
      <c r="CM1004">
        <v>1</v>
      </c>
      <c r="CN1004">
        <v>1</v>
      </c>
      <c r="CO1004">
        <v>1</v>
      </c>
      <c r="CP1004">
        <v>1</v>
      </c>
      <c r="CQ1004">
        <v>0</v>
      </c>
      <c r="CR1004">
        <v>1</v>
      </c>
      <c r="CS1004">
        <v>0</v>
      </c>
      <c r="CT1004">
        <v>0</v>
      </c>
      <c r="CU1004">
        <v>1</v>
      </c>
      <c r="CV1004">
        <v>0</v>
      </c>
    </row>
    <row r="1005" spans="88:100" ht="12.75">
      <c r="CJ1005">
        <v>979</v>
      </c>
      <c r="CK1005" s="5" t="s">
        <v>585</v>
      </c>
      <c r="CL1005">
        <v>979</v>
      </c>
      <c r="CM1005">
        <v>1</v>
      </c>
      <c r="CN1005">
        <v>1</v>
      </c>
      <c r="CO1005">
        <v>1</v>
      </c>
      <c r="CP1005">
        <v>1</v>
      </c>
      <c r="CQ1005">
        <v>0</v>
      </c>
      <c r="CR1005">
        <v>1</v>
      </c>
      <c r="CS1005">
        <v>0</v>
      </c>
      <c r="CT1005">
        <v>0</v>
      </c>
      <c r="CU1005">
        <v>1</v>
      </c>
      <c r="CV1005">
        <v>1</v>
      </c>
    </row>
    <row r="1006" spans="88:100" ht="12.75">
      <c r="CJ1006">
        <v>980</v>
      </c>
      <c r="CK1006" s="5" t="s">
        <v>586</v>
      </c>
      <c r="CL1006">
        <v>980</v>
      </c>
      <c r="CM1006">
        <v>1</v>
      </c>
      <c r="CN1006">
        <v>1</v>
      </c>
      <c r="CO1006">
        <v>1</v>
      </c>
      <c r="CP1006">
        <v>1</v>
      </c>
      <c r="CQ1006">
        <v>0</v>
      </c>
      <c r="CR1006">
        <v>1</v>
      </c>
      <c r="CS1006">
        <v>0</v>
      </c>
      <c r="CT1006">
        <v>1</v>
      </c>
      <c r="CU1006">
        <v>0</v>
      </c>
      <c r="CV1006">
        <v>0</v>
      </c>
    </row>
    <row r="1007" spans="88:100" ht="12.75">
      <c r="CJ1007">
        <v>981</v>
      </c>
      <c r="CK1007" s="5" t="s">
        <v>587</v>
      </c>
      <c r="CL1007">
        <v>981</v>
      </c>
      <c r="CM1007">
        <v>1</v>
      </c>
      <c r="CN1007">
        <v>1</v>
      </c>
      <c r="CO1007">
        <v>1</v>
      </c>
      <c r="CP1007">
        <v>1</v>
      </c>
      <c r="CQ1007">
        <v>0</v>
      </c>
      <c r="CR1007">
        <v>1</v>
      </c>
      <c r="CS1007">
        <v>0</v>
      </c>
      <c r="CT1007">
        <v>1</v>
      </c>
      <c r="CU1007">
        <v>0</v>
      </c>
      <c r="CV1007">
        <v>1</v>
      </c>
    </row>
    <row r="1008" spans="88:100" ht="12.75">
      <c r="CJ1008">
        <v>982</v>
      </c>
      <c r="CK1008" s="5" t="s">
        <v>588</v>
      </c>
      <c r="CL1008">
        <v>982</v>
      </c>
      <c r="CM1008">
        <v>1</v>
      </c>
      <c r="CN1008">
        <v>1</v>
      </c>
      <c r="CO1008">
        <v>1</v>
      </c>
      <c r="CP1008">
        <v>1</v>
      </c>
      <c r="CQ1008">
        <v>0</v>
      </c>
      <c r="CR1008">
        <v>1</v>
      </c>
      <c r="CS1008">
        <v>0</v>
      </c>
      <c r="CT1008">
        <v>1</v>
      </c>
      <c r="CU1008">
        <v>1</v>
      </c>
      <c r="CV1008">
        <v>0</v>
      </c>
    </row>
    <row r="1009" spans="88:100" ht="12.75">
      <c r="CJ1009">
        <v>983</v>
      </c>
      <c r="CK1009" s="5" t="s">
        <v>589</v>
      </c>
      <c r="CL1009">
        <v>983</v>
      </c>
      <c r="CM1009">
        <v>1</v>
      </c>
      <c r="CN1009">
        <v>1</v>
      </c>
      <c r="CO1009">
        <v>1</v>
      </c>
      <c r="CP1009">
        <v>1</v>
      </c>
      <c r="CQ1009">
        <v>0</v>
      </c>
      <c r="CR1009">
        <v>1</v>
      </c>
      <c r="CS1009">
        <v>0</v>
      </c>
      <c r="CT1009">
        <v>1</v>
      </c>
      <c r="CU1009">
        <v>1</v>
      </c>
      <c r="CV1009">
        <v>1</v>
      </c>
    </row>
    <row r="1010" spans="88:100" ht="12.75">
      <c r="CJ1010">
        <v>984</v>
      </c>
      <c r="CK1010" s="5" t="s">
        <v>590</v>
      </c>
      <c r="CL1010">
        <v>984</v>
      </c>
      <c r="CM1010">
        <v>1</v>
      </c>
      <c r="CN1010">
        <v>1</v>
      </c>
      <c r="CO1010">
        <v>1</v>
      </c>
      <c r="CP1010">
        <v>1</v>
      </c>
      <c r="CQ1010">
        <v>0</v>
      </c>
      <c r="CR1010">
        <v>1</v>
      </c>
      <c r="CS1010">
        <v>1</v>
      </c>
      <c r="CT1010">
        <v>0</v>
      </c>
      <c r="CU1010">
        <v>0</v>
      </c>
      <c r="CV1010">
        <v>0</v>
      </c>
    </row>
    <row r="1011" spans="88:100" ht="12.75">
      <c r="CJ1011">
        <v>985</v>
      </c>
      <c r="CK1011" s="5" t="s">
        <v>591</v>
      </c>
      <c r="CL1011">
        <v>985</v>
      </c>
      <c r="CM1011">
        <v>1</v>
      </c>
      <c r="CN1011">
        <v>1</v>
      </c>
      <c r="CO1011">
        <v>1</v>
      </c>
      <c r="CP1011">
        <v>1</v>
      </c>
      <c r="CQ1011">
        <v>0</v>
      </c>
      <c r="CR1011">
        <v>1</v>
      </c>
      <c r="CS1011">
        <v>1</v>
      </c>
      <c r="CT1011">
        <v>0</v>
      </c>
      <c r="CU1011">
        <v>0</v>
      </c>
      <c r="CV1011">
        <v>1</v>
      </c>
    </row>
    <row r="1012" spans="88:100" ht="12.75">
      <c r="CJ1012">
        <v>986</v>
      </c>
      <c r="CK1012" s="5" t="s">
        <v>592</v>
      </c>
      <c r="CL1012">
        <v>986</v>
      </c>
      <c r="CM1012">
        <v>1</v>
      </c>
      <c r="CN1012">
        <v>1</v>
      </c>
      <c r="CO1012">
        <v>1</v>
      </c>
      <c r="CP1012">
        <v>1</v>
      </c>
      <c r="CQ1012">
        <v>0</v>
      </c>
      <c r="CR1012">
        <v>1</v>
      </c>
      <c r="CS1012">
        <v>1</v>
      </c>
      <c r="CT1012">
        <v>0</v>
      </c>
      <c r="CU1012">
        <v>1</v>
      </c>
      <c r="CV1012">
        <v>0</v>
      </c>
    </row>
    <row r="1013" spans="88:100" ht="12.75">
      <c r="CJ1013">
        <v>987</v>
      </c>
      <c r="CK1013" s="5" t="s">
        <v>593</v>
      </c>
      <c r="CL1013">
        <v>987</v>
      </c>
      <c r="CM1013">
        <v>1</v>
      </c>
      <c r="CN1013">
        <v>1</v>
      </c>
      <c r="CO1013">
        <v>1</v>
      </c>
      <c r="CP1013">
        <v>1</v>
      </c>
      <c r="CQ1013">
        <v>0</v>
      </c>
      <c r="CR1013">
        <v>1</v>
      </c>
      <c r="CS1013">
        <v>1</v>
      </c>
      <c r="CT1013">
        <v>0</v>
      </c>
      <c r="CU1013">
        <v>1</v>
      </c>
      <c r="CV1013">
        <v>1</v>
      </c>
    </row>
    <row r="1014" spans="88:100" ht="12.75">
      <c r="CJ1014">
        <v>988</v>
      </c>
      <c r="CK1014" s="5" t="s">
        <v>594</v>
      </c>
      <c r="CL1014">
        <v>988</v>
      </c>
      <c r="CM1014">
        <v>1</v>
      </c>
      <c r="CN1014">
        <v>1</v>
      </c>
      <c r="CO1014">
        <v>1</v>
      </c>
      <c r="CP1014">
        <v>1</v>
      </c>
      <c r="CQ1014">
        <v>0</v>
      </c>
      <c r="CR1014">
        <v>1</v>
      </c>
      <c r="CS1014">
        <v>1</v>
      </c>
      <c r="CT1014">
        <v>1</v>
      </c>
      <c r="CU1014">
        <v>0</v>
      </c>
      <c r="CV1014">
        <v>0</v>
      </c>
    </row>
    <row r="1015" spans="88:100" ht="12.75">
      <c r="CJ1015">
        <v>989</v>
      </c>
      <c r="CK1015" s="5" t="s">
        <v>595</v>
      </c>
      <c r="CL1015">
        <v>989</v>
      </c>
      <c r="CM1015">
        <v>1</v>
      </c>
      <c r="CN1015">
        <v>1</v>
      </c>
      <c r="CO1015">
        <v>1</v>
      </c>
      <c r="CP1015">
        <v>1</v>
      </c>
      <c r="CQ1015">
        <v>0</v>
      </c>
      <c r="CR1015">
        <v>1</v>
      </c>
      <c r="CS1015">
        <v>1</v>
      </c>
      <c r="CT1015">
        <v>1</v>
      </c>
      <c r="CU1015">
        <v>0</v>
      </c>
      <c r="CV1015">
        <v>1</v>
      </c>
    </row>
    <row r="1016" spans="88:100" ht="12.75">
      <c r="CJ1016">
        <v>990</v>
      </c>
      <c r="CK1016" s="5" t="s">
        <v>596</v>
      </c>
      <c r="CL1016">
        <v>990</v>
      </c>
      <c r="CM1016">
        <v>1</v>
      </c>
      <c r="CN1016">
        <v>1</v>
      </c>
      <c r="CO1016">
        <v>1</v>
      </c>
      <c r="CP1016">
        <v>1</v>
      </c>
      <c r="CQ1016">
        <v>0</v>
      </c>
      <c r="CR1016">
        <v>1</v>
      </c>
      <c r="CS1016">
        <v>1</v>
      </c>
      <c r="CT1016">
        <v>1</v>
      </c>
      <c r="CU1016">
        <v>1</v>
      </c>
      <c r="CV1016">
        <v>0</v>
      </c>
    </row>
    <row r="1017" spans="88:100" ht="12.75">
      <c r="CJ1017">
        <v>991</v>
      </c>
      <c r="CK1017" s="5" t="s">
        <v>597</v>
      </c>
      <c r="CL1017">
        <v>991</v>
      </c>
      <c r="CM1017">
        <v>1</v>
      </c>
      <c r="CN1017">
        <v>1</v>
      </c>
      <c r="CO1017">
        <v>1</v>
      </c>
      <c r="CP1017">
        <v>1</v>
      </c>
      <c r="CQ1017">
        <v>0</v>
      </c>
      <c r="CR1017">
        <v>1</v>
      </c>
      <c r="CS1017">
        <v>1</v>
      </c>
      <c r="CT1017">
        <v>1</v>
      </c>
      <c r="CU1017">
        <v>1</v>
      </c>
      <c r="CV1017">
        <v>1</v>
      </c>
    </row>
    <row r="1018" spans="88:100" ht="12.75">
      <c r="CJ1018">
        <v>992</v>
      </c>
      <c r="CK1018" s="6" t="s">
        <v>630</v>
      </c>
      <c r="CL1018">
        <v>992</v>
      </c>
      <c r="CM1018">
        <v>1</v>
      </c>
      <c r="CN1018">
        <v>1</v>
      </c>
      <c r="CO1018">
        <v>1</v>
      </c>
      <c r="CP1018">
        <v>1</v>
      </c>
      <c r="CQ1018">
        <v>1</v>
      </c>
      <c r="CR1018">
        <v>0</v>
      </c>
      <c r="CS1018">
        <v>0</v>
      </c>
      <c r="CT1018">
        <v>0</v>
      </c>
      <c r="CU1018">
        <v>0</v>
      </c>
      <c r="CV1018">
        <v>0</v>
      </c>
    </row>
    <row r="1019" spans="88:100" ht="12.75">
      <c r="CJ1019">
        <v>993</v>
      </c>
      <c r="CK1019" s="6" t="s">
        <v>631</v>
      </c>
      <c r="CL1019">
        <v>993</v>
      </c>
      <c r="CM1019">
        <v>1</v>
      </c>
      <c r="CN1019">
        <v>1</v>
      </c>
      <c r="CO1019">
        <v>1</v>
      </c>
      <c r="CP1019">
        <v>1</v>
      </c>
      <c r="CQ1019">
        <v>1</v>
      </c>
      <c r="CR1019">
        <v>0</v>
      </c>
      <c r="CS1019">
        <v>0</v>
      </c>
      <c r="CT1019">
        <v>0</v>
      </c>
      <c r="CU1019">
        <v>0</v>
      </c>
      <c r="CV1019">
        <v>1</v>
      </c>
    </row>
    <row r="1020" spans="88:100" ht="12.75">
      <c r="CJ1020">
        <v>994</v>
      </c>
      <c r="CK1020" s="6" t="s">
        <v>632</v>
      </c>
      <c r="CL1020">
        <v>994</v>
      </c>
      <c r="CM1020">
        <v>1</v>
      </c>
      <c r="CN1020">
        <v>1</v>
      </c>
      <c r="CO1020">
        <v>1</v>
      </c>
      <c r="CP1020">
        <v>1</v>
      </c>
      <c r="CQ1020">
        <v>1</v>
      </c>
      <c r="CR1020">
        <v>0</v>
      </c>
      <c r="CS1020">
        <v>0</v>
      </c>
      <c r="CT1020">
        <v>0</v>
      </c>
      <c r="CU1020">
        <v>1</v>
      </c>
      <c r="CV1020">
        <v>0</v>
      </c>
    </row>
    <row r="1021" spans="88:100" ht="12.75">
      <c r="CJ1021">
        <v>995</v>
      </c>
      <c r="CK1021" s="6" t="s">
        <v>633</v>
      </c>
      <c r="CL1021">
        <v>995</v>
      </c>
      <c r="CM1021">
        <v>1</v>
      </c>
      <c r="CN1021">
        <v>1</v>
      </c>
      <c r="CO1021">
        <v>1</v>
      </c>
      <c r="CP1021">
        <v>1</v>
      </c>
      <c r="CQ1021">
        <v>1</v>
      </c>
      <c r="CR1021">
        <v>0</v>
      </c>
      <c r="CS1021">
        <v>0</v>
      </c>
      <c r="CT1021">
        <v>0</v>
      </c>
      <c r="CU1021">
        <v>1</v>
      </c>
      <c r="CV1021">
        <v>1</v>
      </c>
    </row>
    <row r="1022" spans="88:100" ht="12.75">
      <c r="CJ1022">
        <v>996</v>
      </c>
      <c r="CK1022" s="6" t="s">
        <v>634</v>
      </c>
      <c r="CL1022">
        <v>996</v>
      </c>
      <c r="CM1022">
        <v>1</v>
      </c>
      <c r="CN1022">
        <v>1</v>
      </c>
      <c r="CO1022">
        <v>1</v>
      </c>
      <c r="CP1022">
        <v>1</v>
      </c>
      <c r="CQ1022">
        <v>1</v>
      </c>
      <c r="CR1022">
        <v>0</v>
      </c>
      <c r="CS1022">
        <v>0</v>
      </c>
      <c r="CT1022">
        <v>1</v>
      </c>
      <c r="CU1022">
        <v>0</v>
      </c>
      <c r="CV1022">
        <v>0</v>
      </c>
    </row>
    <row r="1023" spans="88:100" ht="12.75">
      <c r="CJ1023">
        <v>997</v>
      </c>
      <c r="CK1023" s="6" t="s">
        <v>635</v>
      </c>
      <c r="CL1023">
        <v>997</v>
      </c>
      <c r="CM1023">
        <v>1</v>
      </c>
      <c r="CN1023">
        <v>1</v>
      </c>
      <c r="CO1023">
        <v>1</v>
      </c>
      <c r="CP1023">
        <v>1</v>
      </c>
      <c r="CQ1023">
        <v>1</v>
      </c>
      <c r="CR1023">
        <v>0</v>
      </c>
      <c r="CS1023">
        <v>0</v>
      </c>
      <c r="CT1023">
        <v>1</v>
      </c>
      <c r="CU1023">
        <v>0</v>
      </c>
      <c r="CV1023">
        <v>1</v>
      </c>
    </row>
    <row r="1024" spans="88:100" ht="12.75">
      <c r="CJ1024">
        <v>998</v>
      </c>
      <c r="CK1024" s="6" t="s">
        <v>636</v>
      </c>
      <c r="CL1024">
        <v>998</v>
      </c>
      <c r="CM1024">
        <v>1</v>
      </c>
      <c r="CN1024">
        <v>1</v>
      </c>
      <c r="CO1024">
        <v>1</v>
      </c>
      <c r="CP1024">
        <v>1</v>
      </c>
      <c r="CQ1024">
        <v>1</v>
      </c>
      <c r="CR1024">
        <v>0</v>
      </c>
      <c r="CS1024">
        <v>0</v>
      </c>
      <c r="CT1024">
        <v>1</v>
      </c>
      <c r="CU1024">
        <v>1</v>
      </c>
      <c r="CV1024">
        <v>0</v>
      </c>
    </row>
    <row r="1025" spans="88:100" ht="12.75">
      <c r="CJ1025">
        <v>999</v>
      </c>
      <c r="CK1025" s="6" t="s">
        <v>637</v>
      </c>
      <c r="CL1025">
        <v>999</v>
      </c>
      <c r="CM1025">
        <v>1</v>
      </c>
      <c r="CN1025">
        <v>1</v>
      </c>
      <c r="CO1025">
        <v>1</v>
      </c>
      <c r="CP1025">
        <v>1</v>
      </c>
      <c r="CQ1025">
        <v>1</v>
      </c>
      <c r="CR1025">
        <v>0</v>
      </c>
      <c r="CS1025">
        <v>0</v>
      </c>
      <c r="CT1025">
        <v>1</v>
      </c>
      <c r="CU1025">
        <v>1</v>
      </c>
      <c r="CV1025">
        <v>1</v>
      </c>
    </row>
    <row r="1026" spans="88:100" ht="12.75">
      <c r="CJ1026">
        <v>1000</v>
      </c>
      <c r="CK1026" s="6" t="s">
        <v>638</v>
      </c>
      <c r="CL1026">
        <v>1000</v>
      </c>
      <c r="CM1026">
        <v>1</v>
      </c>
      <c r="CN1026">
        <v>1</v>
      </c>
      <c r="CO1026">
        <v>1</v>
      </c>
      <c r="CP1026">
        <v>1</v>
      </c>
      <c r="CQ1026">
        <v>1</v>
      </c>
      <c r="CR1026">
        <v>0</v>
      </c>
      <c r="CS1026">
        <v>1</v>
      </c>
      <c r="CT1026">
        <v>0</v>
      </c>
      <c r="CU1026">
        <v>0</v>
      </c>
      <c r="CV1026">
        <v>0</v>
      </c>
    </row>
    <row r="1027" spans="88:100" ht="12.75">
      <c r="CJ1027">
        <v>1001</v>
      </c>
      <c r="CK1027" s="6" t="s">
        <v>639</v>
      </c>
      <c r="CL1027">
        <v>1001</v>
      </c>
      <c r="CM1027">
        <v>1</v>
      </c>
      <c r="CN1027">
        <v>1</v>
      </c>
      <c r="CO1027">
        <v>1</v>
      </c>
      <c r="CP1027">
        <v>1</v>
      </c>
      <c r="CQ1027">
        <v>1</v>
      </c>
      <c r="CR1027">
        <v>0</v>
      </c>
      <c r="CS1027">
        <v>1</v>
      </c>
      <c r="CT1027">
        <v>0</v>
      </c>
      <c r="CU1027">
        <v>0</v>
      </c>
      <c r="CV1027">
        <v>1</v>
      </c>
    </row>
    <row r="1028" spans="88:100" ht="12.75">
      <c r="CJ1028">
        <v>1002</v>
      </c>
      <c r="CK1028" s="5" t="s">
        <v>598</v>
      </c>
      <c r="CL1028">
        <v>1002</v>
      </c>
      <c r="CM1028">
        <v>1</v>
      </c>
      <c r="CN1028">
        <v>1</v>
      </c>
      <c r="CO1028">
        <v>1</v>
      </c>
      <c r="CP1028">
        <v>1</v>
      </c>
      <c r="CQ1028">
        <v>1</v>
      </c>
      <c r="CR1028">
        <v>0</v>
      </c>
      <c r="CS1028">
        <v>1</v>
      </c>
      <c r="CT1028">
        <v>0</v>
      </c>
      <c r="CU1028">
        <v>1</v>
      </c>
      <c r="CV1028">
        <v>0</v>
      </c>
    </row>
    <row r="1029" spans="88:100" ht="12.75">
      <c r="CJ1029">
        <v>1003</v>
      </c>
      <c r="CK1029" s="5" t="s">
        <v>599</v>
      </c>
      <c r="CL1029">
        <v>1003</v>
      </c>
      <c r="CM1029">
        <v>1</v>
      </c>
      <c r="CN1029">
        <v>1</v>
      </c>
      <c r="CO1029">
        <v>1</v>
      </c>
      <c r="CP1029">
        <v>1</v>
      </c>
      <c r="CQ1029">
        <v>1</v>
      </c>
      <c r="CR1029">
        <v>0</v>
      </c>
      <c r="CS1029">
        <v>1</v>
      </c>
      <c r="CT1029">
        <v>0</v>
      </c>
      <c r="CU1029">
        <v>1</v>
      </c>
      <c r="CV1029">
        <v>1</v>
      </c>
    </row>
    <row r="1030" spans="88:100" ht="12.75">
      <c r="CJ1030">
        <v>1004</v>
      </c>
      <c r="CK1030" s="5" t="s">
        <v>600</v>
      </c>
      <c r="CL1030">
        <v>1004</v>
      </c>
      <c r="CM1030">
        <v>1</v>
      </c>
      <c r="CN1030">
        <v>1</v>
      </c>
      <c r="CO1030">
        <v>1</v>
      </c>
      <c r="CP1030">
        <v>1</v>
      </c>
      <c r="CQ1030">
        <v>1</v>
      </c>
      <c r="CR1030">
        <v>0</v>
      </c>
      <c r="CS1030">
        <v>1</v>
      </c>
      <c r="CT1030">
        <v>1</v>
      </c>
      <c r="CU1030">
        <v>0</v>
      </c>
      <c r="CV1030">
        <v>0</v>
      </c>
    </row>
    <row r="1031" spans="88:100" ht="12.75">
      <c r="CJ1031">
        <v>1005</v>
      </c>
      <c r="CK1031" s="5" t="s">
        <v>601</v>
      </c>
      <c r="CL1031">
        <v>1005</v>
      </c>
      <c r="CM1031">
        <v>1</v>
      </c>
      <c r="CN1031">
        <v>1</v>
      </c>
      <c r="CO1031">
        <v>1</v>
      </c>
      <c r="CP1031">
        <v>1</v>
      </c>
      <c r="CQ1031">
        <v>1</v>
      </c>
      <c r="CR1031">
        <v>0</v>
      </c>
      <c r="CS1031">
        <v>1</v>
      </c>
      <c r="CT1031">
        <v>1</v>
      </c>
      <c r="CU1031">
        <v>0</v>
      </c>
      <c r="CV1031">
        <v>1</v>
      </c>
    </row>
    <row r="1032" spans="88:100" ht="12.75">
      <c r="CJ1032">
        <v>1006</v>
      </c>
      <c r="CK1032" s="5" t="s">
        <v>602</v>
      </c>
      <c r="CL1032">
        <v>1006</v>
      </c>
      <c r="CM1032">
        <v>1</v>
      </c>
      <c r="CN1032">
        <v>1</v>
      </c>
      <c r="CO1032">
        <v>1</v>
      </c>
      <c r="CP1032">
        <v>1</v>
      </c>
      <c r="CQ1032">
        <v>1</v>
      </c>
      <c r="CR1032">
        <v>0</v>
      </c>
      <c r="CS1032">
        <v>1</v>
      </c>
      <c r="CT1032">
        <v>1</v>
      </c>
      <c r="CU1032">
        <v>1</v>
      </c>
      <c r="CV1032">
        <v>0</v>
      </c>
    </row>
    <row r="1033" spans="88:100" ht="12.75">
      <c r="CJ1033">
        <v>1007</v>
      </c>
      <c r="CK1033" s="5" t="s">
        <v>603</v>
      </c>
      <c r="CL1033">
        <v>1007</v>
      </c>
      <c r="CM1033">
        <v>1</v>
      </c>
      <c r="CN1033">
        <v>1</v>
      </c>
      <c r="CO1033">
        <v>1</v>
      </c>
      <c r="CP1033">
        <v>1</v>
      </c>
      <c r="CQ1033">
        <v>1</v>
      </c>
      <c r="CR1033">
        <v>0</v>
      </c>
      <c r="CS1033">
        <v>1</v>
      </c>
      <c r="CT1033">
        <v>1</v>
      </c>
      <c r="CU1033">
        <v>1</v>
      </c>
      <c r="CV1033">
        <v>1</v>
      </c>
    </row>
    <row r="1034" spans="88:100" ht="12.75">
      <c r="CJ1034">
        <v>1008</v>
      </c>
      <c r="CK1034" s="5" t="s">
        <v>604</v>
      </c>
      <c r="CL1034">
        <v>1008</v>
      </c>
      <c r="CM1034">
        <v>1</v>
      </c>
      <c r="CN1034">
        <v>1</v>
      </c>
      <c r="CO1034">
        <v>1</v>
      </c>
      <c r="CP1034">
        <v>1</v>
      </c>
      <c r="CQ1034">
        <v>1</v>
      </c>
      <c r="CR1034">
        <v>1</v>
      </c>
      <c r="CS1034">
        <v>0</v>
      </c>
      <c r="CT1034">
        <v>0</v>
      </c>
      <c r="CU1034">
        <v>0</v>
      </c>
      <c r="CV1034">
        <v>0</v>
      </c>
    </row>
    <row r="1035" spans="88:100" ht="12.75">
      <c r="CJ1035">
        <v>1009</v>
      </c>
      <c r="CK1035" s="5" t="s">
        <v>605</v>
      </c>
      <c r="CL1035">
        <v>1009</v>
      </c>
      <c r="CM1035">
        <v>1</v>
      </c>
      <c r="CN1035">
        <v>1</v>
      </c>
      <c r="CO1035">
        <v>1</v>
      </c>
      <c r="CP1035">
        <v>1</v>
      </c>
      <c r="CQ1035">
        <v>1</v>
      </c>
      <c r="CR1035">
        <v>1</v>
      </c>
      <c r="CS1035">
        <v>0</v>
      </c>
      <c r="CT1035">
        <v>0</v>
      </c>
      <c r="CU1035">
        <v>0</v>
      </c>
      <c r="CV1035">
        <v>1</v>
      </c>
    </row>
    <row r="1036" spans="88:100" ht="12.75">
      <c r="CJ1036">
        <v>1010</v>
      </c>
      <c r="CK1036" s="5" t="s">
        <v>606</v>
      </c>
      <c r="CL1036">
        <v>1010</v>
      </c>
      <c r="CM1036">
        <v>1</v>
      </c>
      <c r="CN1036">
        <v>1</v>
      </c>
      <c r="CO1036">
        <v>1</v>
      </c>
      <c r="CP1036">
        <v>1</v>
      </c>
      <c r="CQ1036">
        <v>1</v>
      </c>
      <c r="CR1036">
        <v>1</v>
      </c>
      <c r="CS1036">
        <v>0</v>
      </c>
      <c r="CT1036">
        <v>0</v>
      </c>
      <c r="CU1036">
        <v>1</v>
      </c>
      <c r="CV1036">
        <v>0</v>
      </c>
    </row>
    <row r="1037" spans="88:100" ht="12.75">
      <c r="CJ1037">
        <v>1011</v>
      </c>
      <c r="CK1037" s="5" t="s">
        <v>607</v>
      </c>
      <c r="CL1037">
        <v>1011</v>
      </c>
      <c r="CM1037">
        <v>1</v>
      </c>
      <c r="CN1037">
        <v>1</v>
      </c>
      <c r="CO1037">
        <v>1</v>
      </c>
      <c r="CP1037">
        <v>1</v>
      </c>
      <c r="CQ1037">
        <v>1</v>
      </c>
      <c r="CR1037">
        <v>1</v>
      </c>
      <c r="CS1037">
        <v>0</v>
      </c>
      <c r="CT1037">
        <v>0</v>
      </c>
      <c r="CU1037">
        <v>1</v>
      </c>
      <c r="CV1037">
        <v>1</v>
      </c>
    </row>
    <row r="1038" spans="88:100" ht="12.75">
      <c r="CJ1038">
        <v>1012</v>
      </c>
      <c r="CK1038" s="5" t="s">
        <v>608</v>
      </c>
      <c r="CL1038">
        <v>1012</v>
      </c>
      <c r="CM1038">
        <v>1</v>
      </c>
      <c r="CN1038">
        <v>1</v>
      </c>
      <c r="CO1038">
        <v>1</v>
      </c>
      <c r="CP1038">
        <v>1</v>
      </c>
      <c r="CQ1038">
        <v>1</v>
      </c>
      <c r="CR1038">
        <v>1</v>
      </c>
      <c r="CS1038">
        <v>0</v>
      </c>
      <c r="CT1038">
        <v>1</v>
      </c>
      <c r="CU1038">
        <v>0</v>
      </c>
      <c r="CV1038">
        <v>0</v>
      </c>
    </row>
    <row r="1039" spans="88:100" ht="12.75">
      <c r="CJ1039">
        <v>1013</v>
      </c>
      <c r="CK1039" s="5" t="s">
        <v>609</v>
      </c>
      <c r="CL1039">
        <v>1013</v>
      </c>
      <c r="CM1039">
        <v>1</v>
      </c>
      <c r="CN1039">
        <v>1</v>
      </c>
      <c r="CO1039">
        <v>1</v>
      </c>
      <c r="CP1039">
        <v>1</v>
      </c>
      <c r="CQ1039">
        <v>1</v>
      </c>
      <c r="CR1039">
        <v>1</v>
      </c>
      <c r="CS1039">
        <v>0</v>
      </c>
      <c r="CT1039">
        <v>1</v>
      </c>
      <c r="CU1039">
        <v>0</v>
      </c>
      <c r="CV1039">
        <v>1</v>
      </c>
    </row>
    <row r="1040" spans="88:100" ht="12.75">
      <c r="CJ1040">
        <v>1014</v>
      </c>
      <c r="CK1040" s="5" t="s">
        <v>610</v>
      </c>
      <c r="CL1040">
        <v>1014</v>
      </c>
      <c r="CM1040">
        <v>1</v>
      </c>
      <c r="CN1040">
        <v>1</v>
      </c>
      <c r="CO1040">
        <v>1</v>
      </c>
      <c r="CP1040">
        <v>1</v>
      </c>
      <c r="CQ1040">
        <v>1</v>
      </c>
      <c r="CR1040">
        <v>1</v>
      </c>
      <c r="CS1040">
        <v>0</v>
      </c>
      <c r="CT1040">
        <v>1</v>
      </c>
      <c r="CU1040">
        <v>1</v>
      </c>
      <c r="CV1040">
        <v>0</v>
      </c>
    </row>
    <row r="1041" spans="88:100" ht="12.75">
      <c r="CJ1041">
        <v>1015</v>
      </c>
      <c r="CK1041" s="5" t="s">
        <v>611</v>
      </c>
      <c r="CL1041">
        <v>1015</v>
      </c>
      <c r="CM1041">
        <v>1</v>
      </c>
      <c r="CN1041">
        <v>1</v>
      </c>
      <c r="CO1041">
        <v>1</v>
      </c>
      <c r="CP1041">
        <v>1</v>
      </c>
      <c r="CQ1041">
        <v>1</v>
      </c>
      <c r="CR1041">
        <v>1</v>
      </c>
      <c r="CS1041">
        <v>0</v>
      </c>
      <c r="CT1041">
        <v>1</v>
      </c>
      <c r="CU1041">
        <v>1</v>
      </c>
      <c r="CV1041">
        <v>1</v>
      </c>
    </row>
    <row r="1042" spans="88:100" ht="12.75">
      <c r="CJ1042">
        <v>1016</v>
      </c>
      <c r="CK1042" s="5" t="s">
        <v>612</v>
      </c>
      <c r="CL1042">
        <v>1016</v>
      </c>
      <c r="CM1042">
        <v>1</v>
      </c>
      <c r="CN1042">
        <v>1</v>
      </c>
      <c r="CO1042">
        <v>1</v>
      </c>
      <c r="CP1042">
        <v>1</v>
      </c>
      <c r="CQ1042">
        <v>1</v>
      </c>
      <c r="CR1042">
        <v>1</v>
      </c>
      <c r="CS1042">
        <v>1</v>
      </c>
      <c r="CT1042">
        <v>0</v>
      </c>
      <c r="CU1042">
        <v>0</v>
      </c>
      <c r="CV1042">
        <v>0</v>
      </c>
    </row>
    <row r="1043" spans="88:100" ht="12.75">
      <c r="CJ1043">
        <v>1017</v>
      </c>
      <c r="CK1043" s="5" t="s">
        <v>613</v>
      </c>
      <c r="CL1043">
        <v>1017</v>
      </c>
      <c r="CM1043">
        <v>1</v>
      </c>
      <c r="CN1043">
        <v>1</v>
      </c>
      <c r="CO1043">
        <v>1</v>
      </c>
      <c r="CP1043">
        <v>1</v>
      </c>
      <c r="CQ1043">
        <v>1</v>
      </c>
      <c r="CR1043">
        <v>1</v>
      </c>
      <c r="CS1043">
        <v>1</v>
      </c>
      <c r="CT1043">
        <v>0</v>
      </c>
      <c r="CU1043">
        <v>0</v>
      </c>
      <c r="CV1043">
        <v>1</v>
      </c>
    </row>
    <row r="1044" spans="88:100" ht="12.75">
      <c r="CJ1044">
        <v>1018</v>
      </c>
      <c r="CK1044" s="5" t="s">
        <v>614</v>
      </c>
      <c r="CL1044">
        <v>1018</v>
      </c>
      <c r="CM1044">
        <v>1</v>
      </c>
      <c r="CN1044">
        <v>1</v>
      </c>
      <c r="CO1044">
        <v>1</v>
      </c>
      <c r="CP1044">
        <v>1</v>
      </c>
      <c r="CQ1044">
        <v>1</v>
      </c>
      <c r="CR1044">
        <v>1</v>
      </c>
      <c r="CS1044">
        <v>1</v>
      </c>
      <c r="CT1044">
        <v>0</v>
      </c>
      <c r="CU1044">
        <v>1</v>
      </c>
      <c r="CV1044">
        <v>0</v>
      </c>
    </row>
    <row r="1045" spans="88:100" ht="12.75">
      <c r="CJ1045">
        <v>1019</v>
      </c>
      <c r="CK1045" s="5" t="s">
        <v>615</v>
      </c>
      <c r="CL1045">
        <v>1019</v>
      </c>
      <c r="CM1045">
        <v>1</v>
      </c>
      <c r="CN1045">
        <v>1</v>
      </c>
      <c r="CO1045">
        <v>1</v>
      </c>
      <c r="CP1045">
        <v>1</v>
      </c>
      <c r="CQ1045">
        <v>1</v>
      </c>
      <c r="CR1045">
        <v>1</v>
      </c>
      <c r="CS1045">
        <v>1</v>
      </c>
      <c r="CT1045">
        <v>0</v>
      </c>
      <c r="CU1045">
        <v>1</v>
      </c>
      <c r="CV1045">
        <v>1</v>
      </c>
    </row>
    <row r="1046" spans="88:100" ht="12.75">
      <c r="CJ1046">
        <v>1020</v>
      </c>
      <c r="CK1046" s="5" t="s">
        <v>616</v>
      </c>
      <c r="CL1046">
        <v>1020</v>
      </c>
      <c r="CM1046">
        <v>1</v>
      </c>
      <c r="CN1046">
        <v>1</v>
      </c>
      <c r="CO1046">
        <v>1</v>
      </c>
      <c r="CP1046">
        <v>1</v>
      </c>
      <c r="CQ1046">
        <v>1</v>
      </c>
      <c r="CR1046">
        <v>1</v>
      </c>
      <c r="CS1046">
        <v>1</v>
      </c>
      <c r="CT1046">
        <v>1</v>
      </c>
      <c r="CU1046">
        <v>0</v>
      </c>
      <c r="CV1046">
        <v>0</v>
      </c>
    </row>
    <row r="1047" spans="88:100" ht="12.75">
      <c r="CJ1047">
        <v>1021</v>
      </c>
      <c r="CK1047" s="5" t="s">
        <v>617</v>
      </c>
      <c r="CL1047">
        <v>1021</v>
      </c>
      <c r="CM1047">
        <v>1</v>
      </c>
      <c r="CN1047">
        <v>1</v>
      </c>
      <c r="CO1047">
        <v>1</v>
      </c>
      <c r="CP1047">
        <v>1</v>
      </c>
      <c r="CQ1047">
        <v>1</v>
      </c>
      <c r="CR1047">
        <v>1</v>
      </c>
      <c r="CS1047">
        <v>1</v>
      </c>
      <c r="CT1047">
        <v>1</v>
      </c>
      <c r="CU1047">
        <v>0</v>
      </c>
      <c r="CV1047">
        <v>1</v>
      </c>
    </row>
    <row r="1048" spans="88:100" ht="12.75">
      <c r="CJ1048">
        <v>1022</v>
      </c>
      <c r="CK1048" s="5" t="s">
        <v>618</v>
      </c>
      <c r="CL1048">
        <v>1022</v>
      </c>
      <c r="CM1048">
        <v>1</v>
      </c>
      <c r="CN1048">
        <v>1</v>
      </c>
      <c r="CO1048">
        <v>1</v>
      </c>
      <c r="CP1048">
        <v>1</v>
      </c>
      <c r="CQ1048">
        <v>1</v>
      </c>
      <c r="CR1048">
        <v>1</v>
      </c>
      <c r="CS1048">
        <v>1</v>
      </c>
      <c r="CT1048">
        <v>1</v>
      </c>
      <c r="CU1048">
        <v>1</v>
      </c>
      <c r="CV1048">
        <v>0</v>
      </c>
    </row>
    <row r="1049" spans="88:100" ht="12.75">
      <c r="CJ1049">
        <v>1023</v>
      </c>
      <c r="CK1049" s="5" t="s">
        <v>619</v>
      </c>
      <c r="CL1049">
        <v>1023</v>
      </c>
      <c r="CM1049">
        <v>1</v>
      </c>
      <c r="CN1049">
        <v>1</v>
      </c>
      <c r="CO1049">
        <v>1</v>
      </c>
      <c r="CP1049">
        <v>1</v>
      </c>
      <c r="CQ1049">
        <v>1</v>
      </c>
      <c r="CR1049">
        <v>1</v>
      </c>
      <c r="CS1049">
        <v>1</v>
      </c>
      <c r="CT1049">
        <v>1</v>
      </c>
      <c r="CU1049">
        <v>1</v>
      </c>
      <c r="CV1049">
        <v>1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1"/>
  <sheetViews>
    <sheetView workbookViewId="0" topLeftCell="A1">
      <selection activeCell="O2" sqref="O2"/>
    </sheetView>
  </sheetViews>
  <sheetFormatPr defaultColWidth="9.140625" defaultRowHeight="12.75"/>
  <cols>
    <col min="1" max="5" width="3.28125" style="1" bestFit="1" customWidth="1"/>
    <col min="6" max="6" width="4.28125" style="1" bestFit="1" customWidth="1"/>
    <col min="7" max="7" width="3.28125" style="1" bestFit="1" customWidth="1"/>
    <col min="8" max="8" width="3.00390625" style="7" bestFit="1" customWidth="1"/>
    <col min="9" max="10" width="3.421875" style="1" bestFit="1" customWidth="1"/>
    <col min="11" max="11" width="3.28125" style="1" bestFit="1" customWidth="1"/>
    <col min="12" max="12" width="3.57421875" style="1" bestFit="1" customWidth="1"/>
    <col min="13" max="13" width="3.28125" style="1" bestFit="1" customWidth="1"/>
    <col min="14" max="16" width="3.57421875" style="1" bestFit="1" customWidth="1"/>
    <col min="18" max="19" width="9.140625" style="10" customWidth="1"/>
  </cols>
  <sheetData>
    <row r="1" spans="1:19" ht="12.7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7">
        <v>7</v>
      </c>
      <c r="I1" s="1">
        <v>8</v>
      </c>
      <c r="J1" s="1">
        <v>9</v>
      </c>
      <c r="K1" s="1" t="s">
        <v>2</v>
      </c>
      <c r="L1" s="1" t="s">
        <v>3</v>
      </c>
      <c r="M1" s="1" t="s">
        <v>13</v>
      </c>
      <c r="N1" s="1" t="s">
        <v>10</v>
      </c>
      <c r="O1" s="1" t="s">
        <v>20</v>
      </c>
      <c r="P1" s="1" t="s">
        <v>21</v>
      </c>
      <c r="R1" s="1" t="s">
        <v>7</v>
      </c>
      <c r="S1" s="1" t="s">
        <v>5</v>
      </c>
    </row>
    <row r="2" spans="1:19" ht="12.75">
      <c r="A2" s="1" t="s">
        <v>165</v>
      </c>
      <c r="B2" s="1" t="s">
        <v>165</v>
      </c>
      <c r="C2" s="1" t="s">
        <v>165</v>
      </c>
      <c r="D2" s="1" t="s">
        <v>165</v>
      </c>
      <c r="E2" s="1" t="s">
        <v>62</v>
      </c>
      <c r="F2" s="1" t="s">
        <v>90</v>
      </c>
      <c r="G2" s="1" t="s">
        <v>36</v>
      </c>
      <c r="H2" s="7">
        <v>99</v>
      </c>
      <c r="I2" s="1" t="s">
        <v>167</v>
      </c>
      <c r="J2" s="1" t="s">
        <v>99</v>
      </c>
      <c r="K2" s="1" t="s">
        <v>165</v>
      </c>
      <c r="L2" s="1" t="s">
        <v>171</v>
      </c>
      <c r="M2" s="1">
        <v>55</v>
      </c>
      <c r="N2" s="1" t="s">
        <v>147</v>
      </c>
      <c r="O2" s="1">
        <v>98</v>
      </c>
      <c r="P2" s="1" t="s">
        <v>133</v>
      </c>
      <c r="R2" s="10">
        <v>440</v>
      </c>
      <c r="S2" s="10">
        <v>445</v>
      </c>
    </row>
    <row r="3" spans="1:19" ht="12.75">
      <c r="A3" s="1" t="s">
        <v>165</v>
      </c>
      <c r="B3" s="1" t="s">
        <v>165</v>
      </c>
      <c r="C3" s="1" t="s">
        <v>165</v>
      </c>
      <c r="D3" s="1" t="s">
        <v>165</v>
      </c>
      <c r="E3" s="1" t="s">
        <v>62</v>
      </c>
      <c r="F3" s="1" t="s">
        <v>90</v>
      </c>
      <c r="G3" s="1" t="s">
        <v>36</v>
      </c>
      <c r="H3" s="7">
        <v>99</v>
      </c>
      <c r="I3" s="1" t="s">
        <v>167</v>
      </c>
      <c r="J3" s="1" t="s">
        <v>99</v>
      </c>
      <c r="K3" s="1" t="s">
        <v>165</v>
      </c>
      <c r="L3" s="1" t="s">
        <v>138</v>
      </c>
      <c r="M3" s="1">
        <v>55</v>
      </c>
      <c r="N3" s="1" t="s">
        <v>147</v>
      </c>
      <c r="O3" s="1">
        <v>54</v>
      </c>
      <c r="P3" s="1" t="s">
        <v>161</v>
      </c>
      <c r="R3" s="10">
        <f>R2+0.025</f>
        <v>440.025</v>
      </c>
      <c r="S3" s="10">
        <f>S2+0.025</f>
        <v>445.025</v>
      </c>
    </row>
    <row r="4" spans="1:19" ht="12.75">
      <c r="A4" s="1" t="s">
        <v>165</v>
      </c>
      <c r="B4" s="1" t="s">
        <v>165</v>
      </c>
      <c r="C4" s="1" t="s">
        <v>165</v>
      </c>
      <c r="D4" s="1" t="s">
        <v>165</v>
      </c>
      <c r="E4" s="1" t="s">
        <v>62</v>
      </c>
      <c r="F4" s="1" t="s">
        <v>90</v>
      </c>
      <c r="G4" s="1" t="s">
        <v>36</v>
      </c>
      <c r="H4" s="7">
        <v>99</v>
      </c>
      <c r="I4" s="1" t="s">
        <v>167</v>
      </c>
      <c r="J4" s="1" t="s">
        <v>99</v>
      </c>
      <c r="K4" s="1" t="s">
        <v>165</v>
      </c>
      <c r="L4" s="1" t="s">
        <v>123</v>
      </c>
      <c r="M4" s="1">
        <v>55</v>
      </c>
      <c r="N4" s="1">
        <v>40</v>
      </c>
      <c r="O4" s="1" t="s">
        <v>139</v>
      </c>
      <c r="P4" s="1">
        <v>18</v>
      </c>
      <c r="R4" s="10">
        <f aca="true" t="shared" si="0" ref="R4:R67">R3+0.025</f>
        <v>440.04999999999995</v>
      </c>
      <c r="S4" s="10">
        <f aca="true" t="shared" si="1" ref="S4:S67">S3+0.025</f>
        <v>445.04999999999995</v>
      </c>
    </row>
    <row r="5" spans="1:19" ht="12.75">
      <c r="A5" s="1" t="s">
        <v>165</v>
      </c>
      <c r="B5" s="1" t="s">
        <v>165</v>
      </c>
      <c r="C5" s="1" t="s">
        <v>165</v>
      </c>
      <c r="D5" s="1" t="s">
        <v>165</v>
      </c>
      <c r="E5" s="1" t="s">
        <v>62</v>
      </c>
      <c r="F5" s="1" t="s">
        <v>90</v>
      </c>
      <c r="G5" s="1" t="s">
        <v>36</v>
      </c>
      <c r="H5" s="7">
        <v>99</v>
      </c>
      <c r="I5" s="1" t="s">
        <v>167</v>
      </c>
      <c r="J5" s="1" t="s">
        <v>99</v>
      </c>
      <c r="K5" s="1" t="s">
        <v>165</v>
      </c>
      <c r="L5" s="1" t="s">
        <v>171</v>
      </c>
      <c r="M5" s="1">
        <v>55</v>
      </c>
      <c r="N5" s="1">
        <v>40</v>
      </c>
      <c r="O5" s="1" t="s">
        <v>79</v>
      </c>
      <c r="P5" s="1">
        <v>29</v>
      </c>
      <c r="R5" s="10">
        <f t="shared" si="0"/>
        <v>440.07499999999993</v>
      </c>
      <c r="S5" s="10">
        <f t="shared" si="1"/>
        <v>445.07499999999993</v>
      </c>
    </row>
    <row r="6" spans="1:19" ht="12.75">
      <c r="A6" s="1" t="s">
        <v>165</v>
      </c>
      <c r="B6" s="1" t="s">
        <v>165</v>
      </c>
      <c r="C6" s="1" t="s">
        <v>165</v>
      </c>
      <c r="D6" s="1" t="s">
        <v>165</v>
      </c>
      <c r="E6" s="1" t="s">
        <v>62</v>
      </c>
      <c r="F6" s="1" t="s">
        <v>90</v>
      </c>
      <c r="G6" s="1" t="s">
        <v>36</v>
      </c>
      <c r="H6" s="7">
        <v>99</v>
      </c>
      <c r="I6" s="1" t="s">
        <v>167</v>
      </c>
      <c r="J6" s="1" t="s">
        <v>99</v>
      </c>
      <c r="K6" s="1" t="s">
        <v>165</v>
      </c>
      <c r="L6" s="1" t="s">
        <v>138</v>
      </c>
      <c r="M6" s="1">
        <v>55</v>
      </c>
      <c r="N6" s="1">
        <v>40</v>
      </c>
      <c r="O6" s="1">
        <v>64</v>
      </c>
      <c r="P6" s="1" t="s">
        <v>144</v>
      </c>
      <c r="R6" s="10">
        <f t="shared" si="0"/>
        <v>440.0999999999999</v>
      </c>
      <c r="S6" s="10">
        <f t="shared" si="1"/>
        <v>445.0999999999999</v>
      </c>
    </row>
    <row r="7" spans="1:19" ht="12.75">
      <c r="A7" s="1" t="s">
        <v>165</v>
      </c>
      <c r="B7" s="1" t="s">
        <v>165</v>
      </c>
      <c r="C7" s="1" t="s">
        <v>165</v>
      </c>
      <c r="D7" s="1" t="s">
        <v>165</v>
      </c>
      <c r="E7" s="1" t="s">
        <v>62</v>
      </c>
      <c r="F7" s="1" t="s">
        <v>90</v>
      </c>
      <c r="G7" s="1" t="s">
        <v>36</v>
      </c>
      <c r="H7" s="7">
        <v>99</v>
      </c>
      <c r="I7" s="1" t="s">
        <v>167</v>
      </c>
      <c r="J7" s="1" t="s">
        <v>99</v>
      </c>
      <c r="K7" s="1" t="s">
        <v>165</v>
      </c>
      <c r="L7" s="1" t="s">
        <v>123</v>
      </c>
      <c r="M7" s="1">
        <v>54</v>
      </c>
      <c r="N7" s="1" t="s">
        <v>38</v>
      </c>
      <c r="O7" s="1" t="s">
        <v>139</v>
      </c>
      <c r="P7" s="1" t="s">
        <v>45</v>
      </c>
      <c r="R7" s="10">
        <f t="shared" si="0"/>
        <v>440.1249999999999</v>
      </c>
      <c r="S7" s="10">
        <f t="shared" si="1"/>
        <v>445.1249999999999</v>
      </c>
    </row>
    <row r="8" spans="1:19" ht="12.75">
      <c r="A8" s="1" t="s">
        <v>165</v>
      </c>
      <c r="B8" s="1" t="s">
        <v>165</v>
      </c>
      <c r="C8" s="1" t="s">
        <v>165</v>
      </c>
      <c r="D8" s="1" t="s">
        <v>165</v>
      </c>
      <c r="E8" s="1" t="s">
        <v>62</v>
      </c>
      <c r="F8" s="1" t="s">
        <v>90</v>
      </c>
      <c r="G8" s="1" t="s">
        <v>36</v>
      </c>
      <c r="H8" s="7">
        <v>99</v>
      </c>
      <c r="I8" s="1" t="s">
        <v>167</v>
      </c>
      <c r="J8" s="1" t="s">
        <v>99</v>
      </c>
      <c r="K8" s="1" t="s">
        <v>165</v>
      </c>
      <c r="L8" s="1" t="s">
        <v>171</v>
      </c>
      <c r="M8" s="1">
        <v>54</v>
      </c>
      <c r="N8" s="1" t="s">
        <v>38</v>
      </c>
      <c r="O8" s="1" t="s">
        <v>79</v>
      </c>
      <c r="P8" s="1" t="s">
        <v>51</v>
      </c>
      <c r="R8" s="10">
        <f t="shared" si="0"/>
        <v>440.14999999999986</v>
      </c>
      <c r="S8" s="10">
        <f t="shared" si="1"/>
        <v>445.14999999999986</v>
      </c>
    </row>
    <row r="9" spans="1:19" ht="12.75">
      <c r="A9" s="1" t="s">
        <v>165</v>
      </c>
      <c r="B9" s="1" t="s">
        <v>165</v>
      </c>
      <c r="C9" s="1" t="s">
        <v>165</v>
      </c>
      <c r="D9" s="1" t="s">
        <v>165</v>
      </c>
      <c r="E9" s="1" t="s">
        <v>62</v>
      </c>
      <c r="F9" s="1" t="s">
        <v>90</v>
      </c>
      <c r="G9" s="1" t="s">
        <v>36</v>
      </c>
      <c r="H9" s="7">
        <v>99</v>
      </c>
      <c r="I9" s="1" t="s">
        <v>167</v>
      </c>
      <c r="J9" s="1" t="s">
        <v>99</v>
      </c>
      <c r="K9" s="1" t="s">
        <v>165</v>
      </c>
      <c r="L9" s="1" t="s">
        <v>138</v>
      </c>
      <c r="M9" s="1">
        <v>54</v>
      </c>
      <c r="N9" s="1" t="s">
        <v>38</v>
      </c>
      <c r="O9" s="1">
        <v>64</v>
      </c>
      <c r="P9" s="1" t="s">
        <v>57</v>
      </c>
      <c r="R9" s="10">
        <f t="shared" si="0"/>
        <v>440.17499999999984</v>
      </c>
      <c r="S9" s="10">
        <f t="shared" si="1"/>
        <v>445.17499999999984</v>
      </c>
    </row>
    <row r="10" spans="1:19" ht="12.75">
      <c r="A10" s="1" t="s">
        <v>165</v>
      </c>
      <c r="B10" s="1" t="s">
        <v>165</v>
      </c>
      <c r="C10" s="1" t="s">
        <v>165</v>
      </c>
      <c r="D10" s="1" t="s">
        <v>165</v>
      </c>
      <c r="E10" s="1" t="s">
        <v>62</v>
      </c>
      <c r="F10" s="1" t="s">
        <v>90</v>
      </c>
      <c r="G10" s="1" t="s">
        <v>36</v>
      </c>
      <c r="H10" s="7">
        <v>99</v>
      </c>
      <c r="I10" s="1" t="s">
        <v>167</v>
      </c>
      <c r="J10" s="1" t="s">
        <v>99</v>
      </c>
      <c r="K10" s="1" t="s">
        <v>165</v>
      </c>
      <c r="L10" s="1" t="s">
        <v>123</v>
      </c>
      <c r="M10" s="1">
        <v>54</v>
      </c>
      <c r="N10" s="1" t="s">
        <v>32</v>
      </c>
      <c r="O10" s="1" t="s">
        <v>140</v>
      </c>
      <c r="P10" s="1">
        <v>90</v>
      </c>
      <c r="R10" s="10">
        <f t="shared" si="0"/>
        <v>440.1999999999998</v>
      </c>
      <c r="S10" s="10">
        <f t="shared" si="1"/>
        <v>445.1999999999998</v>
      </c>
    </row>
    <row r="11" spans="1:19" ht="12.75">
      <c r="A11" s="1" t="s">
        <v>165</v>
      </c>
      <c r="B11" s="1" t="s">
        <v>165</v>
      </c>
      <c r="C11" s="1" t="s">
        <v>165</v>
      </c>
      <c r="D11" s="1" t="s">
        <v>165</v>
      </c>
      <c r="E11" s="1" t="s">
        <v>62</v>
      </c>
      <c r="F11" s="1" t="s">
        <v>90</v>
      </c>
      <c r="G11" s="1" t="s">
        <v>36</v>
      </c>
      <c r="H11" s="7">
        <v>99</v>
      </c>
      <c r="I11" s="1" t="s">
        <v>167</v>
      </c>
      <c r="J11" s="1" t="s">
        <v>99</v>
      </c>
      <c r="K11" s="1" t="s">
        <v>165</v>
      </c>
      <c r="L11" s="1" t="s">
        <v>171</v>
      </c>
      <c r="M11" s="1">
        <v>54</v>
      </c>
      <c r="N11" s="1" t="s">
        <v>32</v>
      </c>
      <c r="O11" s="1" t="s">
        <v>80</v>
      </c>
      <c r="P11" s="1" t="s">
        <v>72</v>
      </c>
      <c r="R11" s="10">
        <f t="shared" si="0"/>
        <v>440.2249999999998</v>
      </c>
      <c r="S11" s="10">
        <f t="shared" si="1"/>
        <v>445.2249999999998</v>
      </c>
    </row>
    <row r="12" spans="1:19" ht="12.75">
      <c r="A12" s="1" t="s">
        <v>165</v>
      </c>
      <c r="B12" s="1" t="s">
        <v>165</v>
      </c>
      <c r="C12" s="1" t="s">
        <v>165</v>
      </c>
      <c r="D12" s="1" t="s">
        <v>165</v>
      </c>
      <c r="E12" s="1" t="s">
        <v>62</v>
      </c>
      <c r="F12" s="1" t="s">
        <v>90</v>
      </c>
      <c r="G12" s="1" t="s">
        <v>36</v>
      </c>
      <c r="H12" s="7">
        <v>99</v>
      </c>
      <c r="I12" s="1" t="s">
        <v>167</v>
      </c>
      <c r="J12" s="1" t="s">
        <v>99</v>
      </c>
      <c r="K12" s="1" t="s">
        <v>165</v>
      </c>
      <c r="L12" s="1" t="s">
        <v>138</v>
      </c>
      <c r="M12" s="1">
        <v>54</v>
      </c>
      <c r="N12" s="1" t="s">
        <v>32</v>
      </c>
      <c r="O12" s="1">
        <v>65</v>
      </c>
      <c r="P12" s="1" t="s">
        <v>88</v>
      </c>
      <c r="R12" s="10">
        <f t="shared" si="0"/>
        <v>440.2499999999998</v>
      </c>
      <c r="S12" s="10">
        <f t="shared" si="1"/>
        <v>445.2499999999998</v>
      </c>
    </row>
    <row r="13" spans="1:19" ht="12.75">
      <c r="A13" s="1" t="s">
        <v>165</v>
      </c>
      <c r="B13" s="1" t="s">
        <v>165</v>
      </c>
      <c r="C13" s="1" t="s">
        <v>165</v>
      </c>
      <c r="D13" s="1" t="s">
        <v>165</v>
      </c>
      <c r="E13" s="1" t="s">
        <v>62</v>
      </c>
      <c r="F13" s="1" t="s">
        <v>90</v>
      </c>
      <c r="G13" s="1" t="s">
        <v>36</v>
      </c>
      <c r="H13" s="7">
        <v>99</v>
      </c>
      <c r="I13" s="1" t="s">
        <v>167</v>
      </c>
      <c r="J13" s="1" t="s">
        <v>99</v>
      </c>
      <c r="K13" s="1" t="s">
        <v>165</v>
      </c>
      <c r="L13" s="1" t="s">
        <v>123</v>
      </c>
      <c r="M13" s="1">
        <v>54</v>
      </c>
      <c r="N13" s="1" t="s">
        <v>25</v>
      </c>
      <c r="O13" s="1" t="s">
        <v>140</v>
      </c>
      <c r="P13" s="1" t="s">
        <v>118</v>
      </c>
      <c r="R13" s="10">
        <f t="shared" si="0"/>
        <v>440.27499999999975</v>
      </c>
      <c r="S13" s="10">
        <f t="shared" si="1"/>
        <v>445.27499999999975</v>
      </c>
    </row>
    <row r="14" spans="1:19" ht="12.75">
      <c r="A14" s="1" t="s">
        <v>165</v>
      </c>
      <c r="B14" s="1" t="s">
        <v>165</v>
      </c>
      <c r="C14" s="1" t="s">
        <v>165</v>
      </c>
      <c r="D14" s="1" t="s">
        <v>165</v>
      </c>
      <c r="E14" s="1" t="s">
        <v>62</v>
      </c>
      <c r="F14" s="1" t="s">
        <v>90</v>
      </c>
      <c r="G14" s="1" t="s">
        <v>36</v>
      </c>
      <c r="H14" s="7">
        <v>99</v>
      </c>
      <c r="I14" s="1" t="s">
        <v>167</v>
      </c>
      <c r="J14" s="1" t="s">
        <v>99</v>
      </c>
      <c r="K14" s="1" t="s">
        <v>165</v>
      </c>
      <c r="L14" s="1" t="s">
        <v>171</v>
      </c>
      <c r="M14" s="1">
        <v>54</v>
      </c>
      <c r="N14" s="1" t="s">
        <v>25</v>
      </c>
      <c r="O14" s="1" t="s">
        <v>80</v>
      </c>
      <c r="P14" s="1" t="s">
        <v>133</v>
      </c>
      <c r="R14" s="10">
        <f t="shared" si="0"/>
        <v>440.2999999999997</v>
      </c>
      <c r="S14" s="10">
        <f t="shared" si="1"/>
        <v>445.2999999999997</v>
      </c>
    </row>
    <row r="15" spans="1:19" ht="12.75">
      <c r="A15" s="1" t="s">
        <v>165</v>
      </c>
      <c r="B15" s="1" t="s">
        <v>165</v>
      </c>
      <c r="C15" s="1" t="s">
        <v>165</v>
      </c>
      <c r="D15" s="1" t="s">
        <v>165</v>
      </c>
      <c r="E15" s="1" t="s">
        <v>62</v>
      </c>
      <c r="F15" s="1" t="s">
        <v>90</v>
      </c>
      <c r="G15" s="1" t="s">
        <v>36</v>
      </c>
      <c r="H15" s="7">
        <v>99</v>
      </c>
      <c r="I15" s="1" t="s">
        <v>167</v>
      </c>
      <c r="J15" s="1" t="s">
        <v>99</v>
      </c>
      <c r="K15" s="1" t="s">
        <v>165</v>
      </c>
      <c r="L15" s="1" t="s">
        <v>138</v>
      </c>
      <c r="M15" s="1">
        <v>54</v>
      </c>
      <c r="N15" s="1" t="s">
        <v>25</v>
      </c>
      <c r="O15" s="1">
        <v>65</v>
      </c>
      <c r="P15" s="1" t="s">
        <v>161</v>
      </c>
      <c r="R15" s="10">
        <f t="shared" si="0"/>
        <v>440.3249999999997</v>
      </c>
      <c r="S15" s="10">
        <f t="shared" si="1"/>
        <v>445.3249999999997</v>
      </c>
    </row>
    <row r="16" spans="1:19" ht="12.75">
      <c r="A16" s="1" t="s">
        <v>165</v>
      </c>
      <c r="B16" s="1" t="s">
        <v>165</v>
      </c>
      <c r="C16" s="1" t="s">
        <v>165</v>
      </c>
      <c r="D16" s="1" t="s">
        <v>165</v>
      </c>
      <c r="E16" s="1" t="s">
        <v>62</v>
      </c>
      <c r="F16" s="1" t="s">
        <v>90</v>
      </c>
      <c r="G16" s="1" t="s">
        <v>36</v>
      </c>
      <c r="H16" s="7">
        <v>99</v>
      </c>
      <c r="I16" s="1" t="s">
        <v>167</v>
      </c>
      <c r="J16" s="1" t="s">
        <v>99</v>
      </c>
      <c r="K16" s="1" t="s">
        <v>165</v>
      </c>
      <c r="L16" s="1" t="s">
        <v>123</v>
      </c>
      <c r="M16" s="1">
        <v>54</v>
      </c>
      <c r="N16" s="1" t="s">
        <v>13</v>
      </c>
      <c r="O16" s="1" t="s">
        <v>168</v>
      </c>
      <c r="P16" s="1">
        <v>18</v>
      </c>
      <c r="R16" s="10">
        <f t="shared" si="0"/>
        <v>440.3499999999997</v>
      </c>
      <c r="S16" s="10">
        <f t="shared" si="1"/>
        <v>445.3499999999997</v>
      </c>
    </row>
    <row r="17" spans="1:19" ht="12.75">
      <c r="A17" s="1" t="s">
        <v>165</v>
      </c>
      <c r="B17" s="1" t="s">
        <v>165</v>
      </c>
      <c r="C17" s="1" t="s">
        <v>165</v>
      </c>
      <c r="D17" s="1" t="s">
        <v>165</v>
      </c>
      <c r="E17" s="1" t="s">
        <v>62</v>
      </c>
      <c r="F17" s="1" t="s">
        <v>90</v>
      </c>
      <c r="G17" s="1" t="s">
        <v>36</v>
      </c>
      <c r="H17" s="7">
        <v>99</v>
      </c>
      <c r="I17" s="1" t="s">
        <v>167</v>
      </c>
      <c r="J17" s="1" t="s">
        <v>99</v>
      </c>
      <c r="K17" s="1" t="s">
        <v>165</v>
      </c>
      <c r="L17" s="1" t="s">
        <v>171</v>
      </c>
      <c r="M17" s="1">
        <v>54</v>
      </c>
      <c r="N17" s="1" t="s">
        <v>13</v>
      </c>
      <c r="O17" s="1" t="s">
        <v>95</v>
      </c>
      <c r="P17" s="1">
        <v>29</v>
      </c>
      <c r="R17" s="10">
        <f t="shared" si="0"/>
        <v>440.37499999999966</v>
      </c>
      <c r="S17" s="10">
        <f t="shared" si="1"/>
        <v>445.37499999999966</v>
      </c>
    </row>
    <row r="18" spans="1:19" ht="12.75">
      <c r="A18" s="1" t="s">
        <v>165</v>
      </c>
      <c r="B18" s="1" t="s">
        <v>165</v>
      </c>
      <c r="C18" s="1" t="s">
        <v>165</v>
      </c>
      <c r="D18" s="1" t="s">
        <v>165</v>
      </c>
      <c r="E18" s="1" t="s">
        <v>62</v>
      </c>
      <c r="F18" s="1" t="s">
        <v>90</v>
      </c>
      <c r="G18" s="1" t="s">
        <v>36</v>
      </c>
      <c r="H18" s="7">
        <v>99</v>
      </c>
      <c r="I18" s="1" t="s">
        <v>167</v>
      </c>
      <c r="J18" s="1" t="s">
        <v>99</v>
      </c>
      <c r="K18" s="1" t="s">
        <v>165</v>
      </c>
      <c r="L18" s="1" t="s">
        <v>138</v>
      </c>
      <c r="M18" s="1">
        <v>54</v>
      </c>
      <c r="N18" s="1" t="s">
        <v>13</v>
      </c>
      <c r="O18" s="1">
        <v>75</v>
      </c>
      <c r="P18" s="1" t="s">
        <v>144</v>
      </c>
      <c r="R18" s="10">
        <f t="shared" si="0"/>
        <v>440.39999999999964</v>
      </c>
      <c r="S18" s="10">
        <f t="shared" si="1"/>
        <v>445.39999999999964</v>
      </c>
    </row>
    <row r="19" spans="1:19" ht="12.75">
      <c r="A19" s="1" t="s">
        <v>165</v>
      </c>
      <c r="B19" s="1" t="s">
        <v>165</v>
      </c>
      <c r="C19" s="1" t="s">
        <v>165</v>
      </c>
      <c r="D19" s="1" t="s">
        <v>165</v>
      </c>
      <c r="E19" s="1" t="s">
        <v>62</v>
      </c>
      <c r="F19" s="1" t="s">
        <v>90</v>
      </c>
      <c r="G19" s="1" t="s">
        <v>36</v>
      </c>
      <c r="H19" s="7">
        <v>99</v>
      </c>
      <c r="I19" s="1" t="s">
        <v>167</v>
      </c>
      <c r="J19" s="1" t="s">
        <v>99</v>
      </c>
      <c r="K19" s="1" t="s">
        <v>165</v>
      </c>
      <c r="L19" s="1" t="s">
        <v>123</v>
      </c>
      <c r="M19" s="1">
        <v>44</v>
      </c>
      <c r="N19" s="1" t="s">
        <v>166</v>
      </c>
      <c r="O19" s="1" t="s">
        <v>168</v>
      </c>
      <c r="P19" s="1" t="s">
        <v>45</v>
      </c>
      <c r="R19" s="10">
        <f t="shared" si="0"/>
        <v>440.4249999999996</v>
      </c>
      <c r="S19" s="10">
        <f t="shared" si="1"/>
        <v>445.4249999999996</v>
      </c>
    </row>
    <row r="20" spans="1:19" ht="12.75">
      <c r="A20" s="1" t="s">
        <v>165</v>
      </c>
      <c r="B20" s="1" t="s">
        <v>165</v>
      </c>
      <c r="C20" s="1" t="s">
        <v>165</v>
      </c>
      <c r="D20" s="1" t="s">
        <v>165</v>
      </c>
      <c r="E20" s="1" t="s">
        <v>62</v>
      </c>
      <c r="F20" s="1" t="s">
        <v>90</v>
      </c>
      <c r="G20" s="1" t="s">
        <v>36</v>
      </c>
      <c r="H20" s="7">
        <v>99</v>
      </c>
      <c r="I20" s="1" t="s">
        <v>167</v>
      </c>
      <c r="J20" s="1" t="s">
        <v>99</v>
      </c>
      <c r="K20" s="1" t="s">
        <v>165</v>
      </c>
      <c r="L20" s="1" t="s">
        <v>171</v>
      </c>
      <c r="M20" s="1">
        <v>44</v>
      </c>
      <c r="N20" s="1" t="s">
        <v>166</v>
      </c>
      <c r="O20" s="1" t="s">
        <v>95</v>
      </c>
      <c r="P20" s="1" t="s">
        <v>51</v>
      </c>
      <c r="R20" s="10">
        <f t="shared" si="0"/>
        <v>440.4499999999996</v>
      </c>
      <c r="S20" s="10">
        <f t="shared" si="1"/>
        <v>445.4499999999996</v>
      </c>
    </row>
    <row r="21" spans="1:19" ht="12.75">
      <c r="A21" s="1" t="s">
        <v>165</v>
      </c>
      <c r="B21" s="1" t="s">
        <v>165</v>
      </c>
      <c r="C21" s="1" t="s">
        <v>165</v>
      </c>
      <c r="D21" s="1" t="s">
        <v>165</v>
      </c>
      <c r="E21" s="1" t="s">
        <v>62</v>
      </c>
      <c r="F21" s="1" t="s">
        <v>90</v>
      </c>
      <c r="G21" s="1" t="s">
        <v>36</v>
      </c>
      <c r="H21" s="7">
        <v>99</v>
      </c>
      <c r="I21" s="1" t="s">
        <v>167</v>
      </c>
      <c r="J21" s="1" t="s">
        <v>99</v>
      </c>
      <c r="K21" s="1" t="s">
        <v>165</v>
      </c>
      <c r="L21" s="1" t="s">
        <v>138</v>
      </c>
      <c r="M21" s="1">
        <v>44</v>
      </c>
      <c r="N21" s="1" t="s">
        <v>166</v>
      </c>
      <c r="O21" s="1">
        <v>75</v>
      </c>
      <c r="P21" s="1" t="s">
        <v>57</v>
      </c>
      <c r="R21" s="10">
        <f t="shared" si="0"/>
        <v>440.47499999999957</v>
      </c>
      <c r="S21" s="10">
        <f t="shared" si="1"/>
        <v>445.47499999999957</v>
      </c>
    </row>
    <row r="22" spans="1:19" ht="12.75">
      <c r="A22" s="1" t="s">
        <v>165</v>
      </c>
      <c r="B22" s="1" t="s">
        <v>165</v>
      </c>
      <c r="C22" s="1" t="s">
        <v>165</v>
      </c>
      <c r="D22" s="1" t="s">
        <v>165</v>
      </c>
      <c r="E22" s="1" t="s">
        <v>62</v>
      </c>
      <c r="F22" s="1" t="s">
        <v>90</v>
      </c>
      <c r="G22" s="1" t="s">
        <v>36</v>
      </c>
      <c r="H22" s="7">
        <v>99</v>
      </c>
      <c r="I22" s="1" t="s">
        <v>167</v>
      </c>
      <c r="J22" s="1" t="s">
        <v>99</v>
      </c>
      <c r="K22" s="1" t="s">
        <v>165</v>
      </c>
      <c r="L22" s="1" t="s">
        <v>123</v>
      </c>
      <c r="M22" s="1">
        <v>44</v>
      </c>
      <c r="N22" s="1" t="s">
        <v>155</v>
      </c>
      <c r="O22" s="1" t="s">
        <v>169</v>
      </c>
      <c r="P22" s="1">
        <v>90</v>
      </c>
      <c r="R22" s="10">
        <f t="shared" si="0"/>
        <v>440.49999999999955</v>
      </c>
      <c r="S22" s="10">
        <f t="shared" si="1"/>
        <v>445.49999999999955</v>
      </c>
    </row>
    <row r="23" spans="1:19" ht="12.75">
      <c r="A23" s="1" t="s">
        <v>165</v>
      </c>
      <c r="B23" s="1" t="s">
        <v>165</v>
      </c>
      <c r="C23" s="1" t="s">
        <v>165</v>
      </c>
      <c r="D23" s="1" t="s">
        <v>165</v>
      </c>
      <c r="E23" s="1" t="s">
        <v>62</v>
      </c>
      <c r="F23" s="1" t="s">
        <v>90</v>
      </c>
      <c r="G23" s="1" t="s">
        <v>36</v>
      </c>
      <c r="H23" s="7">
        <v>99</v>
      </c>
      <c r="I23" s="1" t="s">
        <v>167</v>
      </c>
      <c r="J23" s="1" t="s">
        <v>99</v>
      </c>
      <c r="K23" s="1" t="s">
        <v>165</v>
      </c>
      <c r="L23" s="1" t="s">
        <v>171</v>
      </c>
      <c r="M23" s="1">
        <v>44</v>
      </c>
      <c r="N23" s="1" t="s">
        <v>155</v>
      </c>
      <c r="O23" s="1" t="s">
        <v>87</v>
      </c>
      <c r="P23" s="1" t="s">
        <v>72</v>
      </c>
      <c r="R23" s="10">
        <f t="shared" si="0"/>
        <v>440.5249999999995</v>
      </c>
      <c r="S23" s="10">
        <f t="shared" si="1"/>
        <v>445.5249999999995</v>
      </c>
    </row>
    <row r="24" spans="1:19" ht="12.75">
      <c r="A24" s="1" t="s">
        <v>165</v>
      </c>
      <c r="B24" s="1" t="s">
        <v>165</v>
      </c>
      <c r="C24" s="1" t="s">
        <v>165</v>
      </c>
      <c r="D24" s="1" t="s">
        <v>165</v>
      </c>
      <c r="E24" s="1" t="s">
        <v>62</v>
      </c>
      <c r="F24" s="1" t="s">
        <v>90</v>
      </c>
      <c r="G24" s="1" t="s">
        <v>36</v>
      </c>
      <c r="H24" s="7">
        <v>99</v>
      </c>
      <c r="I24" s="1" t="s">
        <v>167</v>
      </c>
      <c r="J24" s="1" t="s">
        <v>99</v>
      </c>
      <c r="K24" s="1" t="s">
        <v>165</v>
      </c>
      <c r="L24" s="1" t="s">
        <v>138</v>
      </c>
      <c r="M24" s="1">
        <v>44</v>
      </c>
      <c r="N24" s="1" t="s">
        <v>155</v>
      </c>
      <c r="O24" s="1">
        <v>76</v>
      </c>
      <c r="P24" s="1" t="s">
        <v>88</v>
      </c>
      <c r="R24" s="10">
        <f t="shared" si="0"/>
        <v>440.5499999999995</v>
      </c>
      <c r="S24" s="10">
        <f t="shared" si="1"/>
        <v>445.5499999999995</v>
      </c>
    </row>
    <row r="25" spans="1:19" ht="12.75">
      <c r="A25" s="1" t="s">
        <v>165</v>
      </c>
      <c r="B25" s="1" t="s">
        <v>165</v>
      </c>
      <c r="C25" s="1" t="s">
        <v>165</v>
      </c>
      <c r="D25" s="1" t="s">
        <v>165</v>
      </c>
      <c r="E25" s="1" t="s">
        <v>62</v>
      </c>
      <c r="F25" s="1" t="s">
        <v>90</v>
      </c>
      <c r="G25" s="1" t="s">
        <v>36</v>
      </c>
      <c r="H25" s="7">
        <v>99</v>
      </c>
      <c r="I25" s="1" t="s">
        <v>167</v>
      </c>
      <c r="J25" s="1" t="s">
        <v>99</v>
      </c>
      <c r="K25" s="1" t="s">
        <v>165</v>
      </c>
      <c r="L25" s="1" t="s">
        <v>123</v>
      </c>
      <c r="M25" s="1">
        <v>44</v>
      </c>
      <c r="N25" s="1" t="s">
        <v>123</v>
      </c>
      <c r="O25" s="1" t="s">
        <v>169</v>
      </c>
      <c r="P25" s="1" t="s">
        <v>118</v>
      </c>
      <c r="R25" s="10">
        <f t="shared" si="0"/>
        <v>440.5749999999995</v>
      </c>
      <c r="S25" s="10">
        <f t="shared" si="1"/>
        <v>445.5749999999995</v>
      </c>
    </row>
    <row r="26" spans="1:19" ht="12.75">
      <c r="A26" s="1" t="s">
        <v>165</v>
      </c>
      <c r="B26" s="1" t="s">
        <v>165</v>
      </c>
      <c r="C26" s="1" t="s">
        <v>165</v>
      </c>
      <c r="D26" s="1" t="s">
        <v>165</v>
      </c>
      <c r="E26" s="1" t="s">
        <v>62</v>
      </c>
      <c r="F26" s="1" t="s">
        <v>90</v>
      </c>
      <c r="G26" s="1" t="s">
        <v>36</v>
      </c>
      <c r="H26" s="7">
        <v>99</v>
      </c>
      <c r="I26" s="1" t="s">
        <v>167</v>
      </c>
      <c r="J26" s="1" t="s">
        <v>99</v>
      </c>
      <c r="K26" s="1" t="s">
        <v>165</v>
      </c>
      <c r="L26" s="1" t="s">
        <v>171</v>
      </c>
      <c r="M26" s="1">
        <v>44</v>
      </c>
      <c r="N26" s="1" t="s">
        <v>123</v>
      </c>
      <c r="O26" s="1" t="s">
        <v>87</v>
      </c>
      <c r="P26" s="1" t="s">
        <v>133</v>
      </c>
      <c r="R26" s="10">
        <f t="shared" si="0"/>
        <v>440.59999999999945</v>
      </c>
      <c r="S26" s="10">
        <f t="shared" si="1"/>
        <v>445.59999999999945</v>
      </c>
    </row>
    <row r="27" spans="1:19" ht="12.75">
      <c r="A27" s="1" t="s">
        <v>165</v>
      </c>
      <c r="B27" s="1" t="s">
        <v>165</v>
      </c>
      <c r="C27" s="1" t="s">
        <v>165</v>
      </c>
      <c r="D27" s="1" t="s">
        <v>165</v>
      </c>
      <c r="E27" s="1" t="s">
        <v>62</v>
      </c>
      <c r="F27" s="1" t="s">
        <v>90</v>
      </c>
      <c r="G27" s="1" t="s">
        <v>36</v>
      </c>
      <c r="H27" s="7">
        <v>99</v>
      </c>
      <c r="I27" s="1" t="s">
        <v>167</v>
      </c>
      <c r="J27" s="1" t="s">
        <v>99</v>
      </c>
      <c r="K27" s="1" t="s">
        <v>165</v>
      </c>
      <c r="L27" s="1" t="s">
        <v>138</v>
      </c>
      <c r="M27" s="1">
        <v>44</v>
      </c>
      <c r="N27" s="1" t="s">
        <v>123</v>
      </c>
      <c r="O27" s="1">
        <v>76</v>
      </c>
      <c r="P27" s="1" t="s">
        <v>161</v>
      </c>
      <c r="R27" s="10">
        <f t="shared" si="0"/>
        <v>440.62499999999943</v>
      </c>
      <c r="S27" s="10">
        <f t="shared" si="1"/>
        <v>445.62499999999943</v>
      </c>
    </row>
    <row r="28" spans="1:19" ht="12.75">
      <c r="A28" s="1" t="s">
        <v>165</v>
      </c>
      <c r="B28" s="1" t="s">
        <v>165</v>
      </c>
      <c r="C28" s="1" t="s">
        <v>165</v>
      </c>
      <c r="D28" s="1" t="s">
        <v>165</v>
      </c>
      <c r="E28" s="1" t="s">
        <v>62</v>
      </c>
      <c r="F28" s="1" t="s">
        <v>90</v>
      </c>
      <c r="G28" s="1" t="s">
        <v>36</v>
      </c>
      <c r="H28" s="7">
        <v>99</v>
      </c>
      <c r="I28" s="1" t="s">
        <v>167</v>
      </c>
      <c r="J28" s="1" t="s">
        <v>99</v>
      </c>
      <c r="K28" s="1" t="s">
        <v>165</v>
      </c>
      <c r="L28" s="1" t="s">
        <v>123</v>
      </c>
      <c r="M28" s="1">
        <v>54</v>
      </c>
      <c r="N28" s="1" t="s">
        <v>108</v>
      </c>
      <c r="O28" s="1" t="s">
        <v>112</v>
      </c>
      <c r="P28" s="1">
        <v>28</v>
      </c>
      <c r="R28" s="10">
        <f t="shared" si="0"/>
        <v>440.6499999999994</v>
      </c>
      <c r="S28" s="10">
        <f t="shared" si="1"/>
        <v>445.6499999999994</v>
      </c>
    </row>
    <row r="29" spans="1:19" ht="12.75">
      <c r="A29" s="1" t="s">
        <v>165</v>
      </c>
      <c r="B29" s="1" t="s">
        <v>165</v>
      </c>
      <c r="C29" s="1" t="s">
        <v>165</v>
      </c>
      <c r="D29" s="1" t="s">
        <v>165</v>
      </c>
      <c r="E29" s="1" t="s">
        <v>62</v>
      </c>
      <c r="F29" s="1" t="s">
        <v>90</v>
      </c>
      <c r="G29" s="1" t="s">
        <v>36</v>
      </c>
      <c r="H29" s="7">
        <v>99</v>
      </c>
      <c r="I29" s="1" t="s">
        <v>167</v>
      </c>
      <c r="J29" s="1" t="s">
        <v>99</v>
      </c>
      <c r="K29" s="1" t="s">
        <v>165</v>
      </c>
      <c r="L29" s="1" t="s">
        <v>171</v>
      </c>
      <c r="M29" s="1">
        <v>54</v>
      </c>
      <c r="N29" s="1" t="s">
        <v>108</v>
      </c>
      <c r="O29" s="1" t="s">
        <v>71</v>
      </c>
      <c r="P29" s="1">
        <v>39</v>
      </c>
      <c r="R29" s="10">
        <f t="shared" si="0"/>
        <v>440.6749999999994</v>
      </c>
      <c r="S29" s="10">
        <f t="shared" si="1"/>
        <v>445.6749999999994</v>
      </c>
    </row>
    <row r="30" spans="1:19" ht="12.75">
      <c r="A30" s="1" t="s">
        <v>165</v>
      </c>
      <c r="B30" s="1" t="s">
        <v>165</v>
      </c>
      <c r="C30" s="1" t="s">
        <v>165</v>
      </c>
      <c r="D30" s="1" t="s">
        <v>165</v>
      </c>
      <c r="E30" s="1" t="s">
        <v>62</v>
      </c>
      <c r="F30" s="1" t="s">
        <v>90</v>
      </c>
      <c r="G30" s="1" t="s">
        <v>36</v>
      </c>
      <c r="H30" s="7">
        <v>99</v>
      </c>
      <c r="I30" s="1" t="s">
        <v>167</v>
      </c>
      <c r="J30" s="1" t="s">
        <v>99</v>
      </c>
      <c r="K30" s="1" t="s">
        <v>165</v>
      </c>
      <c r="L30" s="1" t="s">
        <v>138</v>
      </c>
      <c r="M30" s="1">
        <v>54</v>
      </c>
      <c r="N30" s="1" t="s">
        <v>108</v>
      </c>
      <c r="O30" s="1">
        <v>46</v>
      </c>
      <c r="P30" s="1" t="s">
        <v>146</v>
      </c>
      <c r="R30" s="10">
        <f t="shared" si="0"/>
        <v>440.69999999999936</v>
      </c>
      <c r="S30" s="10">
        <f t="shared" si="1"/>
        <v>445.69999999999936</v>
      </c>
    </row>
    <row r="31" spans="1:19" ht="12.75">
      <c r="A31" s="1" t="s">
        <v>165</v>
      </c>
      <c r="B31" s="1" t="s">
        <v>165</v>
      </c>
      <c r="C31" s="1" t="s">
        <v>165</v>
      </c>
      <c r="D31" s="1" t="s">
        <v>165</v>
      </c>
      <c r="E31" s="1" t="s">
        <v>62</v>
      </c>
      <c r="F31" s="1" t="s">
        <v>90</v>
      </c>
      <c r="G31" s="1" t="s">
        <v>36</v>
      </c>
      <c r="H31" s="7">
        <v>99</v>
      </c>
      <c r="I31" s="1" t="s">
        <v>167</v>
      </c>
      <c r="J31" s="1" t="s">
        <v>99</v>
      </c>
      <c r="K31" s="1" t="s">
        <v>165</v>
      </c>
      <c r="L31" s="1" t="s">
        <v>123</v>
      </c>
      <c r="M31" s="1">
        <v>54</v>
      </c>
      <c r="N31" s="1" t="s">
        <v>93</v>
      </c>
      <c r="O31" s="1" t="s">
        <v>112</v>
      </c>
      <c r="P31" s="1" t="s">
        <v>50</v>
      </c>
      <c r="R31" s="10">
        <f t="shared" si="0"/>
        <v>440.72499999999934</v>
      </c>
      <c r="S31" s="10">
        <f t="shared" si="1"/>
        <v>445.72499999999934</v>
      </c>
    </row>
    <row r="32" spans="1:19" ht="12.75">
      <c r="A32" s="1" t="s">
        <v>165</v>
      </c>
      <c r="B32" s="1" t="s">
        <v>165</v>
      </c>
      <c r="C32" s="1" t="s">
        <v>165</v>
      </c>
      <c r="D32" s="1" t="s">
        <v>165</v>
      </c>
      <c r="E32" s="1" t="s">
        <v>62</v>
      </c>
      <c r="F32" s="1" t="s">
        <v>90</v>
      </c>
      <c r="G32" s="1" t="s">
        <v>36</v>
      </c>
      <c r="H32" s="7">
        <v>99</v>
      </c>
      <c r="I32" s="1" t="s">
        <v>167</v>
      </c>
      <c r="J32" s="1" t="s">
        <v>99</v>
      </c>
      <c r="K32" s="1" t="s">
        <v>165</v>
      </c>
      <c r="L32" s="1" t="s">
        <v>171</v>
      </c>
      <c r="M32" s="1">
        <v>54</v>
      </c>
      <c r="N32" s="1" t="s">
        <v>93</v>
      </c>
      <c r="O32" s="1" t="s">
        <v>71</v>
      </c>
      <c r="P32" s="1" t="s">
        <v>56</v>
      </c>
      <c r="R32" s="10">
        <f t="shared" si="0"/>
        <v>440.7499999999993</v>
      </c>
      <c r="S32" s="10">
        <f t="shared" si="1"/>
        <v>445.7499999999993</v>
      </c>
    </row>
    <row r="33" spans="1:19" ht="12.75">
      <c r="A33" s="1" t="s">
        <v>165</v>
      </c>
      <c r="B33" s="1" t="s">
        <v>165</v>
      </c>
      <c r="C33" s="1" t="s">
        <v>165</v>
      </c>
      <c r="D33" s="1" t="s">
        <v>165</v>
      </c>
      <c r="E33" s="1" t="s">
        <v>62</v>
      </c>
      <c r="F33" s="1" t="s">
        <v>90</v>
      </c>
      <c r="G33" s="1" t="s">
        <v>36</v>
      </c>
      <c r="H33" s="7">
        <v>99</v>
      </c>
      <c r="I33" s="1" t="s">
        <v>167</v>
      </c>
      <c r="J33" s="1" t="s">
        <v>99</v>
      </c>
      <c r="K33" s="1" t="s">
        <v>165</v>
      </c>
      <c r="L33" s="1" t="s">
        <v>138</v>
      </c>
      <c r="M33" s="1">
        <v>54</v>
      </c>
      <c r="N33" s="1" t="s">
        <v>93</v>
      </c>
      <c r="O33" s="1">
        <v>46</v>
      </c>
      <c r="P33" s="1" t="s">
        <v>62</v>
      </c>
      <c r="R33" s="10">
        <f t="shared" si="0"/>
        <v>440.7749999999993</v>
      </c>
      <c r="S33" s="10">
        <f t="shared" si="1"/>
        <v>445.7749999999993</v>
      </c>
    </row>
    <row r="34" spans="1:19" ht="12.75">
      <c r="A34" s="1" t="s">
        <v>165</v>
      </c>
      <c r="B34" s="1" t="s">
        <v>165</v>
      </c>
      <c r="C34" s="1" t="s">
        <v>165</v>
      </c>
      <c r="D34" s="1" t="s">
        <v>165</v>
      </c>
      <c r="E34" s="1" t="s">
        <v>62</v>
      </c>
      <c r="F34" s="1" t="s">
        <v>90</v>
      </c>
      <c r="G34" s="1" t="s">
        <v>36</v>
      </c>
      <c r="H34" s="7">
        <v>99</v>
      </c>
      <c r="I34" s="1" t="s">
        <v>167</v>
      </c>
      <c r="J34" s="1" t="s">
        <v>99</v>
      </c>
      <c r="K34" s="1" t="s">
        <v>165</v>
      </c>
      <c r="L34" s="1" t="s">
        <v>123</v>
      </c>
      <c r="M34" s="1">
        <v>54</v>
      </c>
      <c r="N34" s="1" t="s">
        <v>77</v>
      </c>
      <c r="O34" s="1" t="s">
        <v>113</v>
      </c>
      <c r="P34" s="1" t="s">
        <v>86</v>
      </c>
      <c r="R34" s="10">
        <f t="shared" si="0"/>
        <v>440.7999999999993</v>
      </c>
      <c r="S34" s="10">
        <f t="shared" si="1"/>
        <v>445.7999999999993</v>
      </c>
    </row>
    <row r="35" spans="1:19" ht="12.75">
      <c r="A35" s="1" t="s">
        <v>165</v>
      </c>
      <c r="B35" s="1" t="s">
        <v>165</v>
      </c>
      <c r="C35" s="1" t="s">
        <v>165</v>
      </c>
      <c r="D35" s="1" t="s">
        <v>165</v>
      </c>
      <c r="E35" s="1" t="s">
        <v>62</v>
      </c>
      <c r="F35" s="1" t="s">
        <v>90</v>
      </c>
      <c r="G35" s="1" t="s">
        <v>36</v>
      </c>
      <c r="H35" s="7">
        <v>99</v>
      </c>
      <c r="I35" s="1" t="s">
        <v>167</v>
      </c>
      <c r="J35" s="1" t="s">
        <v>99</v>
      </c>
      <c r="K35" s="1" t="s">
        <v>165</v>
      </c>
      <c r="L35" s="1" t="s">
        <v>171</v>
      </c>
      <c r="M35" s="1">
        <v>54</v>
      </c>
      <c r="N35" s="1" t="s">
        <v>77</v>
      </c>
      <c r="O35" s="1" t="s">
        <v>59</v>
      </c>
      <c r="P35" s="1" t="s">
        <v>87</v>
      </c>
      <c r="R35" s="10">
        <f t="shared" si="0"/>
        <v>440.82499999999925</v>
      </c>
      <c r="S35" s="10">
        <f t="shared" si="1"/>
        <v>445.82499999999925</v>
      </c>
    </row>
    <row r="36" spans="1:19" ht="12.75">
      <c r="A36" s="1" t="s">
        <v>165</v>
      </c>
      <c r="B36" s="1" t="s">
        <v>165</v>
      </c>
      <c r="C36" s="1" t="s">
        <v>165</v>
      </c>
      <c r="D36" s="1" t="s">
        <v>165</v>
      </c>
      <c r="E36" s="1" t="s">
        <v>62</v>
      </c>
      <c r="F36" s="1" t="s">
        <v>90</v>
      </c>
      <c r="G36" s="1" t="s">
        <v>36</v>
      </c>
      <c r="H36" s="7">
        <v>99</v>
      </c>
      <c r="I36" s="1" t="s">
        <v>167</v>
      </c>
      <c r="J36" s="1" t="s">
        <v>99</v>
      </c>
      <c r="K36" s="1" t="s">
        <v>165</v>
      </c>
      <c r="L36" s="1" t="s">
        <v>138</v>
      </c>
      <c r="M36" s="1">
        <v>54</v>
      </c>
      <c r="N36" s="1" t="s">
        <v>77</v>
      </c>
      <c r="O36" s="1">
        <v>47</v>
      </c>
      <c r="P36" s="1" t="s">
        <v>102</v>
      </c>
      <c r="R36" s="10">
        <f t="shared" si="0"/>
        <v>440.8499999999992</v>
      </c>
      <c r="S36" s="10">
        <f t="shared" si="1"/>
        <v>445.8499999999992</v>
      </c>
    </row>
    <row r="37" spans="1:19" ht="12.75">
      <c r="A37" s="1" t="s">
        <v>165</v>
      </c>
      <c r="B37" s="1" t="s">
        <v>165</v>
      </c>
      <c r="C37" s="1" t="s">
        <v>165</v>
      </c>
      <c r="D37" s="1" t="s">
        <v>165</v>
      </c>
      <c r="E37" s="1" t="s">
        <v>62</v>
      </c>
      <c r="F37" s="1" t="s">
        <v>90</v>
      </c>
      <c r="G37" s="1" t="s">
        <v>36</v>
      </c>
      <c r="H37" s="7">
        <v>99</v>
      </c>
      <c r="I37" s="1" t="s">
        <v>167</v>
      </c>
      <c r="J37" s="1" t="s">
        <v>99</v>
      </c>
      <c r="K37" s="1" t="s">
        <v>165</v>
      </c>
      <c r="L37" s="1" t="s">
        <v>123</v>
      </c>
      <c r="M37" s="1">
        <v>54</v>
      </c>
      <c r="N37" s="1">
        <v>95</v>
      </c>
      <c r="O37" s="1" t="s">
        <v>113</v>
      </c>
      <c r="P37" s="1" t="s">
        <v>132</v>
      </c>
      <c r="R37" s="10">
        <f t="shared" si="0"/>
        <v>440.8749999999992</v>
      </c>
      <c r="S37" s="10">
        <f t="shared" si="1"/>
        <v>445.8749999999992</v>
      </c>
    </row>
    <row r="38" spans="1:19" ht="12.75">
      <c r="A38" s="1" t="s">
        <v>165</v>
      </c>
      <c r="B38" s="1" t="s">
        <v>165</v>
      </c>
      <c r="C38" s="1" t="s">
        <v>165</v>
      </c>
      <c r="D38" s="1" t="s">
        <v>165</v>
      </c>
      <c r="E38" s="1" t="s">
        <v>62</v>
      </c>
      <c r="F38" s="1" t="s">
        <v>90</v>
      </c>
      <c r="G38" s="1" t="s">
        <v>36</v>
      </c>
      <c r="H38" s="7">
        <v>99</v>
      </c>
      <c r="I38" s="1" t="s">
        <v>167</v>
      </c>
      <c r="J38" s="1" t="s">
        <v>99</v>
      </c>
      <c r="K38" s="1" t="s">
        <v>165</v>
      </c>
      <c r="L38" s="1" t="s">
        <v>171</v>
      </c>
      <c r="M38" s="1">
        <v>54</v>
      </c>
      <c r="N38" s="1">
        <v>95</v>
      </c>
      <c r="O38" s="1" t="s">
        <v>59</v>
      </c>
      <c r="P38" s="1" t="s">
        <v>160</v>
      </c>
      <c r="R38" s="10">
        <f t="shared" si="0"/>
        <v>440.8999999999992</v>
      </c>
      <c r="S38" s="10">
        <f t="shared" si="1"/>
        <v>445.8999999999992</v>
      </c>
    </row>
    <row r="39" spans="1:19" ht="12.75">
      <c r="A39" s="1" t="s">
        <v>165</v>
      </c>
      <c r="B39" s="1" t="s">
        <v>165</v>
      </c>
      <c r="C39" s="1" t="s">
        <v>165</v>
      </c>
      <c r="D39" s="1" t="s">
        <v>165</v>
      </c>
      <c r="E39" s="1" t="s">
        <v>62</v>
      </c>
      <c r="F39" s="1" t="s">
        <v>90</v>
      </c>
      <c r="G39" s="1" t="s">
        <v>36</v>
      </c>
      <c r="H39" s="7">
        <v>99</v>
      </c>
      <c r="I39" s="1" t="s">
        <v>167</v>
      </c>
      <c r="J39" s="1" t="s">
        <v>99</v>
      </c>
      <c r="K39" s="1" t="s">
        <v>165</v>
      </c>
      <c r="L39" s="1" t="s">
        <v>138</v>
      </c>
      <c r="M39" s="1">
        <v>54</v>
      </c>
      <c r="N39" s="1">
        <v>95</v>
      </c>
      <c r="O39" s="1">
        <v>57</v>
      </c>
      <c r="P39" s="1">
        <v>6</v>
      </c>
      <c r="R39" s="10">
        <f t="shared" si="0"/>
        <v>440.92499999999916</v>
      </c>
      <c r="S39" s="10">
        <f t="shared" si="1"/>
        <v>445.92499999999916</v>
      </c>
    </row>
    <row r="40" spans="1:19" ht="12.75">
      <c r="A40" s="1" t="s">
        <v>165</v>
      </c>
      <c r="B40" s="1" t="s">
        <v>165</v>
      </c>
      <c r="C40" s="1" t="s">
        <v>165</v>
      </c>
      <c r="D40" s="1" t="s">
        <v>165</v>
      </c>
      <c r="E40" s="1" t="s">
        <v>62</v>
      </c>
      <c r="F40" s="1" t="s">
        <v>90</v>
      </c>
      <c r="G40" s="1" t="s">
        <v>36</v>
      </c>
      <c r="H40" s="7">
        <v>99</v>
      </c>
      <c r="I40" s="1" t="s">
        <v>167</v>
      </c>
      <c r="J40" s="1" t="s">
        <v>99</v>
      </c>
      <c r="K40" s="1" t="s">
        <v>165</v>
      </c>
      <c r="L40" s="1" t="s">
        <v>123</v>
      </c>
      <c r="M40" s="1">
        <v>54</v>
      </c>
      <c r="N40" s="1">
        <v>84</v>
      </c>
      <c r="O40" s="1" t="s">
        <v>127</v>
      </c>
      <c r="P40" s="1">
        <v>28</v>
      </c>
      <c r="R40" s="10">
        <f t="shared" si="0"/>
        <v>440.94999999999914</v>
      </c>
      <c r="S40" s="10">
        <f t="shared" si="1"/>
        <v>445.94999999999914</v>
      </c>
    </row>
    <row r="41" spans="1:19" ht="12.75">
      <c r="A41" s="1" t="s">
        <v>165</v>
      </c>
      <c r="B41" s="1" t="s">
        <v>165</v>
      </c>
      <c r="C41" s="1" t="s">
        <v>165</v>
      </c>
      <c r="D41" s="1" t="s">
        <v>165</v>
      </c>
      <c r="E41" s="1" t="s">
        <v>62</v>
      </c>
      <c r="F41" s="1" t="s">
        <v>90</v>
      </c>
      <c r="G41" s="1" t="s">
        <v>36</v>
      </c>
      <c r="H41" s="7">
        <v>99</v>
      </c>
      <c r="I41" s="1" t="s">
        <v>167</v>
      </c>
      <c r="J41" s="1" t="s">
        <v>99</v>
      </c>
      <c r="K41" s="1" t="s">
        <v>165</v>
      </c>
      <c r="L41" s="1" t="s">
        <v>171</v>
      </c>
      <c r="M41" s="1">
        <v>54</v>
      </c>
      <c r="N41" s="1">
        <v>84</v>
      </c>
      <c r="O41" s="1" t="s">
        <v>64</v>
      </c>
      <c r="P41" s="1">
        <v>39</v>
      </c>
      <c r="R41" s="10">
        <f t="shared" si="0"/>
        <v>440.9749999999991</v>
      </c>
      <c r="S41" s="10">
        <f t="shared" si="1"/>
        <v>445.9749999999991</v>
      </c>
    </row>
    <row r="42" spans="1:19" ht="12.75">
      <c r="A42" s="1" t="s">
        <v>165</v>
      </c>
      <c r="B42" s="1" t="s">
        <v>165</v>
      </c>
      <c r="C42" s="1" t="s">
        <v>165</v>
      </c>
      <c r="D42" s="1" t="s">
        <v>165</v>
      </c>
      <c r="E42" s="1" t="s">
        <v>62</v>
      </c>
      <c r="F42" s="1" t="s">
        <v>90</v>
      </c>
      <c r="G42" s="1" t="s">
        <v>36</v>
      </c>
      <c r="H42" s="7">
        <v>99</v>
      </c>
      <c r="I42" s="1" t="s">
        <v>167</v>
      </c>
      <c r="J42" s="1" t="s">
        <v>99</v>
      </c>
      <c r="K42" s="1" t="s">
        <v>165</v>
      </c>
      <c r="L42" s="1" t="s">
        <v>138</v>
      </c>
      <c r="M42" s="1">
        <v>54</v>
      </c>
      <c r="N42" s="1">
        <v>84</v>
      </c>
      <c r="O42" s="1">
        <v>57</v>
      </c>
      <c r="P42" s="1" t="s">
        <v>146</v>
      </c>
      <c r="R42" s="10">
        <f t="shared" si="0"/>
        <v>440.9999999999991</v>
      </c>
      <c r="S42" s="10">
        <f t="shared" si="1"/>
        <v>445.9999999999991</v>
      </c>
    </row>
    <row r="43" spans="1:19" ht="12.75">
      <c r="A43" s="1" t="s">
        <v>165</v>
      </c>
      <c r="B43" s="1" t="s">
        <v>165</v>
      </c>
      <c r="C43" s="1" t="s">
        <v>165</v>
      </c>
      <c r="D43" s="1" t="s">
        <v>165</v>
      </c>
      <c r="E43" s="1" t="s">
        <v>62</v>
      </c>
      <c r="F43" s="1" t="s">
        <v>90</v>
      </c>
      <c r="G43" s="1" t="s">
        <v>36</v>
      </c>
      <c r="H43" s="7">
        <v>99</v>
      </c>
      <c r="I43" s="1" t="s">
        <v>167</v>
      </c>
      <c r="J43" s="1" t="s">
        <v>99</v>
      </c>
      <c r="K43" s="1" t="s">
        <v>165</v>
      </c>
      <c r="L43" s="1" t="s">
        <v>123</v>
      </c>
      <c r="M43" s="1">
        <v>54</v>
      </c>
      <c r="N43" s="1">
        <v>73</v>
      </c>
      <c r="O43" s="1" t="s">
        <v>127</v>
      </c>
      <c r="P43" s="1" t="s">
        <v>50</v>
      </c>
      <c r="R43" s="10">
        <f t="shared" si="0"/>
        <v>441.02499999999907</v>
      </c>
      <c r="S43" s="10">
        <f t="shared" si="1"/>
        <v>446.02499999999907</v>
      </c>
    </row>
    <row r="44" spans="1:19" ht="12.75">
      <c r="A44" s="1" t="s">
        <v>165</v>
      </c>
      <c r="B44" s="1" t="s">
        <v>165</v>
      </c>
      <c r="C44" s="1" t="s">
        <v>165</v>
      </c>
      <c r="D44" s="1" t="s">
        <v>165</v>
      </c>
      <c r="E44" s="1" t="s">
        <v>62</v>
      </c>
      <c r="F44" s="1" t="s">
        <v>90</v>
      </c>
      <c r="G44" s="1" t="s">
        <v>36</v>
      </c>
      <c r="H44" s="7">
        <v>99</v>
      </c>
      <c r="I44" s="1" t="s">
        <v>167</v>
      </c>
      <c r="J44" s="1" t="s">
        <v>99</v>
      </c>
      <c r="K44" s="1" t="s">
        <v>165</v>
      </c>
      <c r="L44" s="1" t="s">
        <v>171</v>
      </c>
      <c r="M44" s="1">
        <v>54</v>
      </c>
      <c r="N44" s="1">
        <v>73</v>
      </c>
      <c r="O44" s="1" t="s">
        <v>64</v>
      </c>
      <c r="P44" s="1" t="s">
        <v>56</v>
      </c>
      <c r="R44" s="10">
        <f t="shared" si="0"/>
        <v>441.04999999999905</v>
      </c>
      <c r="S44" s="10">
        <f t="shared" si="1"/>
        <v>446.04999999999905</v>
      </c>
    </row>
    <row r="45" spans="1:19" ht="12.75">
      <c r="A45" s="1" t="s">
        <v>165</v>
      </c>
      <c r="B45" s="1" t="s">
        <v>165</v>
      </c>
      <c r="C45" s="1" t="s">
        <v>165</v>
      </c>
      <c r="D45" s="1" t="s">
        <v>165</v>
      </c>
      <c r="E45" s="1" t="s">
        <v>62</v>
      </c>
      <c r="F45" s="1" t="s">
        <v>90</v>
      </c>
      <c r="G45" s="1" t="s">
        <v>36</v>
      </c>
      <c r="H45" s="7">
        <v>99</v>
      </c>
      <c r="I45" s="1" t="s">
        <v>167</v>
      </c>
      <c r="J45" s="1" t="s">
        <v>99</v>
      </c>
      <c r="K45" s="1" t="s">
        <v>165</v>
      </c>
      <c r="L45" s="1" t="s">
        <v>138</v>
      </c>
      <c r="M45" s="1">
        <v>54</v>
      </c>
      <c r="N45" s="1">
        <v>73</v>
      </c>
      <c r="O45" s="1">
        <v>57</v>
      </c>
      <c r="P45" s="1" t="s">
        <v>62</v>
      </c>
      <c r="R45" s="10">
        <f t="shared" si="0"/>
        <v>441.074999999999</v>
      </c>
      <c r="S45" s="10">
        <f t="shared" si="1"/>
        <v>446.074999999999</v>
      </c>
    </row>
    <row r="46" spans="1:19" ht="12.75">
      <c r="A46" s="1" t="s">
        <v>165</v>
      </c>
      <c r="B46" s="1" t="s">
        <v>165</v>
      </c>
      <c r="C46" s="1" t="s">
        <v>165</v>
      </c>
      <c r="D46" s="1" t="s">
        <v>165</v>
      </c>
      <c r="E46" s="1" t="s">
        <v>62</v>
      </c>
      <c r="F46" s="1" t="s">
        <v>90</v>
      </c>
      <c r="G46" s="1" t="s">
        <v>36</v>
      </c>
      <c r="H46" s="7">
        <v>99</v>
      </c>
      <c r="I46" s="1" t="s">
        <v>167</v>
      </c>
      <c r="J46" s="1" t="s">
        <v>99</v>
      </c>
      <c r="K46" s="1" t="s">
        <v>165</v>
      </c>
      <c r="L46" s="1" t="s">
        <v>123</v>
      </c>
      <c r="M46" s="1">
        <v>59</v>
      </c>
      <c r="N46" s="1">
        <v>65</v>
      </c>
      <c r="O46" s="1" t="s">
        <v>122</v>
      </c>
      <c r="P46" s="1" t="s">
        <v>72</v>
      </c>
      <c r="R46" s="10">
        <f t="shared" si="0"/>
        <v>441.099999999999</v>
      </c>
      <c r="S46" s="10">
        <f t="shared" si="1"/>
        <v>446.099999999999</v>
      </c>
    </row>
    <row r="47" spans="1:19" ht="12.75">
      <c r="A47" s="1" t="s">
        <v>165</v>
      </c>
      <c r="B47" s="1" t="s">
        <v>165</v>
      </c>
      <c r="C47" s="1" t="s">
        <v>165</v>
      </c>
      <c r="D47" s="1" t="s">
        <v>165</v>
      </c>
      <c r="E47" s="1" t="s">
        <v>62</v>
      </c>
      <c r="F47" s="1" t="s">
        <v>90</v>
      </c>
      <c r="G47" s="1" t="s">
        <v>36</v>
      </c>
      <c r="H47" s="7">
        <v>99</v>
      </c>
      <c r="I47" s="1" t="s">
        <v>167</v>
      </c>
      <c r="J47" s="1" t="s">
        <v>99</v>
      </c>
      <c r="K47" s="1" t="s">
        <v>165</v>
      </c>
      <c r="L47" s="1" t="s">
        <v>171</v>
      </c>
      <c r="M47" s="1">
        <v>55</v>
      </c>
      <c r="N47" s="1">
        <v>62</v>
      </c>
      <c r="O47" s="1">
        <v>98</v>
      </c>
      <c r="P47" s="1" t="s">
        <v>88</v>
      </c>
      <c r="R47" s="10">
        <f t="shared" si="0"/>
        <v>441.124999999999</v>
      </c>
      <c r="S47" s="10">
        <f t="shared" si="1"/>
        <v>446.124999999999</v>
      </c>
    </row>
    <row r="48" spans="1:19" ht="12.75">
      <c r="A48" s="1" t="s">
        <v>165</v>
      </c>
      <c r="B48" s="1" t="s">
        <v>165</v>
      </c>
      <c r="C48" s="1" t="s">
        <v>165</v>
      </c>
      <c r="D48" s="1" t="s">
        <v>165</v>
      </c>
      <c r="E48" s="1" t="s">
        <v>62</v>
      </c>
      <c r="F48" s="1" t="s">
        <v>90</v>
      </c>
      <c r="G48" s="1" t="s">
        <v>36</v>
      </c>
      <c r="H48" s="7">
        <v>99</v>
      </c>
      <c r="I48" s="1" t="s">
        <v>167</v>
      </c>
      <c r="J48" s="1" t="s">
        <v>99</v>
      </c>
      <c r="K48" s="1" t="s">
        <v>165</v>
      </c>
      <c r="L48" s="1" t="s">
        <v>138</v>
      </c>
      <c r="M48" s="1">
        <v>55</v>
      </c>
      <c r="N48" s="1">
        <v>62</v>
      </c>
      <c r="O48" s="1">
        <v>54</v>
      </c>
      <c r="P48" s="1" t="s">
        <v>103</v>
      </c>
      <c r="R48" s="10">
        <f t="shared" si="0"/>
        <v>441.14999999999895</v>
      </c>
      <c r="S48" s="10">
        <f t="shared" si="1"/>
        <v>446.14999999999895</v>
      </c>
    </row>
    <row r="49" spans="1:19" ht="12.75">
      <c r="A49" s="1" t="s">
        <v>165</v>
      </c>
      <c r="B49" s="1" t="s">
        <v>165</v>
      </c>
      <c r="C49" s="1" t="s">
        <v>165</v>
      </c>
      <c r="D49" s="1" t="s">
        <v>165</v>
      </c>
      <c r="E49" s="1" t="s">
        <v>62</v>
      </c>
      <c r="F49" s="1" t="s">
        <v>90</v>
      </c>
      <c r="G49" s="1" t="s">
        <v>36</v>
      </c>
      <c r="H49" s="7">
        <v>99</v>
      </c>
      <c r="I49" s="1" t="s">
        <v>167</v>
      </c>
      <c r="J49" s="1" t="s">
        <v>99</v>
      </c>
      <c r="K49" s="1" t="s">
        <v>165</v>
      </c>
      <c r="L49" s="1" t="s">
        <v>123</v>
      </c>
      <c r="M49" s="1">
        <v>55</v>
      </c>
      <c r="N49" s="1" t="s">
        <v>147</v>
      </c>
      <c r="O49" s="1" t="s">
        <v>125</v>
      </c>
      <c r="P49" s="1" t="s">
        <v>133</v>
      </c>
      <c r="R49" s="10">
        <f t="shared" si="0"/>
        <v>441.17499999999893</v>
      </c>
      <c r="S49" s="10">
        <f t="shared" si="1"/>
        <v>446.17499999999893</v>
      </c>
    </row>
    <row r="50" spans="1:19" ht="12.75">
      <c r="A50" s="1" t="s">
        <v>165</v>
      </c>
      <c r="B50" s="1" t="s">
        <v>165</v>
      </c>
      <c r="C50" s="1" t="s">
        <v>165</v>
      </c>
      <c r="D50" s="1" t="s">
        <v>165</v>
      </c>
      <c r="E50" s="1" t="s">
        <v>62</v>
      </c>
      <c r="F50" s="1" t="s">
        <v>90</v>
      </c>
      <c r="G50" s="1" t="s">
        <v>36</v>
      </c>
      <c r="H50" s="7">
        <v>99</v>
      </c>
      <c r="I50" s="1" t="s">
        <v>167</v>
      </c>
      <c r="J50" s="1" t="s">
        <v>99</v>
      </c>
      <c r="K50" s="1" t="s">
        <v>165</v>
      </c>
      <c r="L50" s="1" t="s">
        <v>171</v>
      </c>
      <c r="M50" s="1">
        <v>55</v>
      </c>
      <c r="N50" s="1" t="s">
        <v>147</v>
      </c>
      <c r="O50" s="1">
        <v>98</v>
      </c>
      <c r="P50" s="1" t="s">
        <v>161</v>
      </c>
      <c r="R50" s="10">
        <f t="shared" si="0"/>
        <v>441.1999999999989</v>
      </c>
      <c r="S50" s="10">
        <f t="shared" si="1"/>
        <v>446.1999999999989</v>
      </c>
    </row>
    <row r="51" spans="1:19" ht="12.75">
      <c r="A51" s="1" t="s">
        <v>165</v>
      </c>
      <c r="B51" s="1" t="s">
        <v>165</v>
      </c>
      <c r="C51" s="1" t="s">
        <v>165</v>
      </c>
      <c r="D51" s="1" t="s">
        <v>165</v>
      </c>
      <c r="E51" s="1" t="s">
        <v>62</v>
      </c>
      <c r="F51" s="1" t="s">
        <v>90</v>
      </c>
      <c r="G51" s="1" t="s">
        <v>36</v>
      </c>
      <c r="H51" s="7">
        <v>99</v>
      </c>
      <c r="I51" s="1" t="s">
        <v>167</v>
      </c>
      <c r="J51" s="1" t="s">
        <v>99</v>
      </c>
      <c r="K51" s="1" t="s">
        <v>165</v>
      </c>
      <c r="L51" s="1" t="s">
        <v>171</v>
      </c>
      <c r="M51" s="1">
        <v>0</v>
      </c>
      <c r="N51" s="1">
        <v>0</v>
      </c>
      <c r="O51" s="1">
        <v>0</v>
      </c>
      <c r="P51" s="1">
        <v>0</v>
      </c>
      <c r="R51" s="10">
        <f t="shared" si="0"/>
        <v>441.2249999999989</v>
      </c>
      <c r="S51" s="10">
        <f t="shared" si="1"/>
        <v>446.2249999999989</v>
      </c>
    </row>
    <row r="52" spans="1:19" ht="12.75">
      <c r="A52" s="1" t="s">
        <v>165</v>
      </c>
      <c r="B52" s="1" t="s">
        <v>165</v>
      </c>
      <c r="C52" s="1" t="s">
        <v>165</v>
      </c>
      <c r="D52" s="1" t="s">
        <v>165</v>
      </c>
      <c r="E52" s="1" t="s">
        <v>62</v>
      </c>
      <c r="F52" s="1" t="s">
        <v>90</v>
      </c>
      <c r="G52" s="1" t="s">
        <v>36</v>
      </c>
      <c r="H52" s="7">
        <v>99</v>
      </c>
      <c r="I52" s="1" t="s">
        <v>167</v>
      </c>
      <c r="J52" s="1" t="s">
        <v>99</v>
      </c>
      <c r="K52" s="1" t="s">
        <v>165</v>
      </c>
      <c r="L52" s="1" t="s">
        <v>123</v>
      </c>
      <c r="M52" s="1">
        <v>55</v>
      </c>
      <c r="N52" s="1">
        <v>40</v>
      </c>
      <c r="O52" s="1" t="s">
        <v>139</v>
      </c>
      <c r="P52" s="1">
        <v>29</v>
      </c>
      <c r="R52" s="10">
        <f t="shared" si="0"/>
        <v>441.24999999999886</v>
      </c>
      <c r="S52" s="10">
        <f t="shared" si="1"/>
        <v>446.24999999999886</v>
      </c>
    </row>
    <row r="53" spans="1:19" ht="12.75">
      <c r="A53" s="1" t="s">
        <v>165</v>
      </c>
      <c r="B53" s="1" t="s">
        <v>165</v>
      </c>
      <c r="C53" s="1" t="s">
        <v>165</v>
      </c>
      <c r="D53" s="1" t="s">
        <v>165</v>
      </c>
      <c r="E53" s="1" t="s">
        <v>62</v>
      </c>
      <c r="F53" s="1" t="s">
        <v>90</v>
      </c>
      <c r="G53" s="1" t="s">
        <v>36</v>
      </c>
      <c r="H53" s="7">
        <v>99</v>
      </c>
      <c r="I53" s="1" t="s">
        <v>167</v>
      </c>
      <c r="J53" s="1" t="s">
        <v>99</v>
      </c>
      <c r="K53" s="1" t="s">
        <v>165</v>
      </c>
      <c r="L53" s="1" t="s">
        <v>171</v>
      </c>
      <c r="M53" s="1">
        <v>55</v>
      </c>
      <c r="N53" s="1">
        <v>40</v>
      </c>
      <c r="O53" s="1" t="s">
        <v>79</v>
      </c>
      <c r="P53" s="1" t="s">
        <v>144</v>
      </c>
      <c r="R53" s="10">
        <f t="shared" si="0"/>
        <v>441.27499999999884</v>
      </c>
      <c r="S53" s="10">
        <f t="shared" si="1"/>
        <v>446.27499999999884</v>
      </c>
    </row>
    <row r="54" spans="1:19" ht="12.75">
      <c r="A54" s="1" t="s">
        <v>165</v>
      </c>
      <c r="B54" s="1" t="s">
        <v>165</v>
      </c>
      <c r="C54" s="1" t="s">
        <v>165</v>
      </c>
      <c r="D54" s="1" t="s">
        <v>165</v>
      </c>
      <c r="E54" s="1" t="s">
        <v>62</v>
      </c>
      <c r="F54" s="1" t="s">
        <v>90</v>
      </c>
      <c r="G54" s="1" t="s">
        <v>36</v>
      </c>
      <c r="H54" s="7">
        <v>99</v>
      </c>
      <c r="I54" s="1" t="s">
        <v>167</v>
      </c>
      <c r="J54" s="1" t="s">
        <v>99</v>
      </c>
      <c r="K54" s="1" t="s">
        <v>165</v>
      </c>
      <c r="L54" s="1" t="s">
        <v>138</v>
      </c>
      <c r="M54" s="1">
        <v>55</v>
      </c>
      <c r="N54" s="1">
        <v>40</v>
      </c>
      <c r="O54" s="1">
        <v>64</v>
      </c>
      <c r="P54" s="1" t="s">
        <v>39</v>
      </c>
      <c r="R54" s="10">
        <f t="shared" si="0"/>
        <v>441.2999999999988</v>
      </c>
      <c r="S54" s="10">
        <f t="shared" si="1"/>
        <v>446.2999999999988</v>
      </c>
    </row>
    <row r="55" spans="1:19" ht="12.75">
      <c r="A55" s="1" t="s">
        <v>165</v>
      </c>
      <c r="B55" s="1" t="s">
        <v>165</v>
      </c>
      <c r="C55" s="1" t="s">
        <v>165</v>
      </c>
      <c r="D55" s="1" t="s">
        <v>165</v>
      </c>
      <c r="E55" s="1" t="s">
        <v>62</v>
      </c>
      <c r="F55" s="1" t="s">
        <v>90</v>
      </c>
      <c r="G55" s="1" t="s">
        <v>36</v>
      </c>
      <c r="H55" s="7">
        <v>99</v>
      </c>
      <c r="I55" s="1" t="s">
        <v>167</v>
      </c>
      <c r="J55" s="1" t="s">
        <v>99</v>
      </c>
      <c r="K55" s="1" t="s">
        <v>165</v>
      </c>
      <c r="L55" s="1" t="s">
        <v>123</v>
      </c>
      <c r="M55" s="1">
        <v>54</v>
      </c>
      <c r="N55" s="1" t="s">
        <v>38</v>
      </c>
      <c r="O55" s="1" t="s">
        <v>139</v>
      </c>
      <c r="P55" s="1" t="s">
        <v>51</v>
      </c>
      <c r="R55" s="10">
        <f t="shared" si="0"/>
        <v>441.3249999999988</v>
      </c>
      <c r="S55" s="10">
        <f t="shared" si="1"/>
        <v>446.3249999999988</v>
      </c>
    </row>
    <row r="56" spans="1:19" ht="12.75">
      <c r="A56" s="1" t="s">
        <v>165</v>
      </c>
      <c r="B56" s="1" t="s">
        <v>165</v>
      </c>
      <c r="C56" s="1" t="s">
        <v>165</v>
      </c>
      <c r="D56" s="1" t="s">
        <v>165</v>
      </c>
      <c r="E56" s="1" t="s">
        <v>62</v>
      </c>
      <c r="F56" s="1" t="s">
        <v>90</v>
      </c>
      <c r="G56" s="1" t="s">
        <v>36</v>
      </c>
      <c r="H56" s="7">
        <v>99</v>
      </c>
      <c r="I56" s="1" t="s">
        <v>167</v>
      </c>
      <c r="J56" s="1" t="s">
        <v>99</v>
      </c>
      <c r="K56" s="1" t="s">
        <v>165</v>
      </c>
      <c r="L56" s="1" t="s">
        <v>171</v>
      </c>
      <c r="M56" s="1">
        <v>54</v>
      </c>
      <c r="N56" s="1" t="s">
        <v>38</v>
      </c>
      <c r="O56" s="1" t="s">
        <v>79</v>
      </c>
      <c r="P56" s="1" t="s">
        <v>57</v>
      </c>
      <c r="R56" s="10">
        <f t="shared" si="0"/>
        <v>441.3499999999988</v>
      </c>
      <c r="S56" s="10">
        <f t="shared" si="1"/>
        <v>446.3499999999988</v>
      </c>
    </row>
    <row r="57" spans="1:19" ht="12.75">
      <c r="A57" s="1" t="s">
        <v>165</v>
      </c>
      <c r="B57" s="1" t="s">
        <v>165</v>
      </c>
      <c r="C57" s="1" t="s">
        <v>165</v>
      </c>
      <c r="D57" s="1" t="s">
        <v>165</v>
      </c>
      <c r="E57" s="1" t="s">
        <v>62</v>
      </c>
      <c r="F57" s="1" t="s">
        <v>90</v>
      </c>
      <c r="G57" s="1" t="s">
        <v>36</v>
      </c>
      <c r="H57" s="7">
        <v>99</v>
      </c>
      <c r="I57" s="1" t="s">
        <v>167</v>
      </c>
      <c r="J57" s="1" t="s">
        <v>99</v>
      </c>
      <c r="K57" s="1" t="s">
        <v>165</v>
      </c>
      <c r="L57" s="1" t="s">
        <v>138</v>
      </c>
      <c r="M57" s="1">
        <v>54</v>
      </c>
      <c r="N57" s="1" t="s">
        <v>38</v>
      </c>
      <c r="O57" s="1">
        <v>64</v>
      </c>
      <c r="P57" s="1" t="s">
        <v>63</v>
      </c>
      <c r="R57" s="10">
        <f t="shared" si="0"/>
        <v>441.37499999999875</v>
      </c>
      <c r="S57" s="10">
        <f t="shared" si="1"/>
        <v>446.37499999999875</v>
      </c>
    </row>
    <row r="58" spans="1:19" ht="12.75">
      <c r="A58" s="1" t="s">
        <v>165</v>
      </c>
      <c r="B58" s="1" t="s">
        <v>165</v>
      </c>
      <c r="C58" s="1" t="s">
        <v>165</v>
      </c>
      <c r="D58" s="1" t="s">
        <v>165</v>
      </c>
      <c r="E58" s="1" t="s">
        <v>62</v>
      </c>
      <c r="F58" s="1" t="s">
        <v>90</v>
      </c>
      <c r="G58" s="1" t="s">
        <v>36</v>
      </c>
      <c r="H58" s="7">
        <v>99</v>
      </c>
      <c r="I58" s="1" t="s">
        <v>167</v>
      </c>
      <c r="J58" s="1" t="s">
        <v>99</v>
      </c>
      <c r="K58" s="1" t="s">
        <v>165</v>
      </c>
      <c r="L58" s="1" t="s">
        <v>123</v>
      </c>
      <c r="M58" s="1">
        <v>54</v>
      </c>
      <c r="N58" s="1" t="s">
        <v>32</v>
      </c>
      <c r="O58" s="1" t="s">
        <v>140</v>
      </c>
      <c r="P58" s="1" t="s">
        <v>72</v>
      </c>
      <c r="R58" s="10">
        <f t="shared" si="0"/>
        <v>441.3999999999987</v>
      </c>
      <c r="S58" s="10">
        <f t="shared" si="1"/>
        <v>446.3999999999987</v>
      </c>
    </row>
    <row r="59" spans="1:19" ht="12.75">
      <c r="A59" s="1" t="s">
        <v>165</v>
      </c>
      <c r="B59" s="1" t="s">
        <v>165</v>
      </c>
      <c r="C59" s="1" t="s">
        <v>165</v>
      </c>
      <c r="D59" s="1" t="s">
        <v>165</v>
      </c>
      <c r="E59" s="1" t="s">
        <v>62</v>
      </c>
      <c r="F59" s="1" t="s">
        <v>90</v>
      </c>
      <c r="G59" s="1" t="s">
        <v>36</v>
      </c>
      <c r="H59" s="7">
        <v>99</v>
      </c>
      <c r="I59" s="1" t="s">
        <v>167</v>
      </c>
      <c r="J59" s="1" t="s">
        <v>99</v>
      </c>
      <c r="K59" s="1" t="s">
        <v>165</v>
      </c>
      <c r="L59" s="1" t="s">
        <v>171</v>
      </c>
      <c r="M59" s="1">
        <v>54</v>
      </c>
      <c r="N59" s="1" t="s">
        <v>32</v>
      </c>
      <c r="O59" s="1" t="s">
        <v>80</v>
      </c>
      <c r="P59" s="1" t="s">
        <v>88</v>
      </c>
      <c r="R59" s="10">
        <f t="shared" si="0"/>
        <v>441.4249999999987</v>
      </c>
      <c r="S59" s="10">
        <f t="shared" si="1"/>
        <v>446.4249999999987</v>
      </c>
    </row>
    <row r="60" spans="1:19" ht="12.75">
      <c r="A60" s="1" t="s">
        <v>165</v>
      </c>
      <c r="B60" s="1" t="s">
        <v>165</v>
      </c>
      <c r="C60" s="1" t="s">
        <v>165</v>
      </c>
      <c r="D60" s="1" t="s">
        <v>165</v>
      </c>
      <c r="E60" s="1" t="s">
        <v>62</v>
      </c>
      <c r="F60" s="1" t="s">
        <v>90</v>
      </c>
      <c r="G60" s="1" t="s">
        <v>36</v>
      </c>
      <c r="H60" s="7">
        <v>99</v>
      </c>
      <c r="I60" s="1" t="s">
        <v>167</v>
      </c>
      <c r="J60" s="1" t="s">
        <v>99</v>
      </c>
      <c r="K60" s="1" t="s">
        <v>165</v>
      </c>
      <c r="L60" s="1" t="s">
        <v>138</v>
      </c>
      <c r="M60" s="1">
        <v>54</v>
      </c>
      <c r="N60" s="1" t="s">
        <v>32</v>
      </c>
      <c r="O60" s="1">
        <v>65</v>
      </c>
      <c r="P60" s="1" t="s">
        <v>103</v>
      </c>
      <c r="R60" s="10">
        <f t="shared" si="0"/>
        <v>441.4499999999987</v>
      </c>
      <c r="S60" s="10">
        <f t="shared" si="1"/>
        <v>446.4499999999987</v>
      </c>
    </row>
    <row r="61" spans="1:19" ht="12.75">
      <c r="A61" s="1" t="s">
        <v>165</v>
      </c>
      <c r="B61" s="1" t="s">
        <v>165</v>
      </c>
      <c r="C61" s="1" t="s">
        <v>165</v>
      </c>
      <c r="D61" s="1" t="s">
        <v>165</v>
      </c>
      <c r="E61" s="1" t="s">
        <v>62</v>
      </c>
      <c r="F61" s="1" t="s">
        <v>90</v>
      </c>
      <c r="G61" s="1" t="s">
        <v>36</v>
      </c>
      <c r="H61" s="7">
        <v>99</v>
      </c>
      <c r="I61" s="1" t="s">
        <v>167</v>
      </c>
      <c r="J61" s="1" t="s">
        <v>99</v>
      </c>
      <c r="K61" s="1" t="s">
        <v>165</v>
      </c>
      <c r="L61" s="1" t="s">
        <v>123</v>
      </c>
      <c r="M61" s="1">
        <v>54</v>
      </c>
      <c r="N61" s="1" t="s">
        <v>25</v>
      </c>
      <c r="O61" s="1" t="s">
        <v>140</v>
      </c>
      <c r="P61" s="1" t="s">
        <v>133</v>
      </c>
      <c r="R61" s="10">
        <f t="shared" si="0"/>
        <v>441.47499999999866</v>
      </c>
      <c r="S61" s="10">
        <f t="shared" si="1"/>
        <v>446.47499999999866</v>
      </c>
    </row>
    <row r="62" spans="1:19" ht="12.75">
      <c r="A62" s="1" t="s">
        <v>165</v>
      </c>
      <c r="B62" s="1" t="s">
        <v>165</v>
      </c>
      <c r="C62" s="1" t="s">
        <v>165</v>
      </c>
      <c r="D62" s="1" t="s">
        <v>165</v>
      </c>
      <c r="E62" s="1" t="s">
        <v>62</v>
      </c>
      <c r="F62" s="1" t="s">
        <v>90</v>
      </c>
      <c r="G62" s="1" t="s">
        <v>36</v>
      </c>
      <c r="H62" s="7">
        <v>99</v>
      </c>
      <c r="I62" s="1" t="s">
        <v>167</v>
      </c>
      <c r="J62" s="1" t="s">
        <v>99</v>
      </c>
      <c r="K62" s="1" t="s">
        <v>165</v>
      </c>
      <c r="L62" s="1" t="s">
        <v>171</v>
      </c>
      <c r="M62" s="1">
        <v>54</v>
      </c>
      <c r="N62" s="1" t="s">
        <v>25</v>
      </c>
      <c r="O62" s="1" t="s">
        <v>80</v>
      </c>
      <c r="P62" s="1" t="s">
        <v>161</v>
      </c>
      <c r="R62" s="10">
        <f t="shared" si="0"/>
        <v>441.49999999999864</v>
      </c>
      <c r="S62" s="10">
        <f t="shared" si="1"/>
        <v>446.49999999999864</v>
      </c>
    </row>
    <row r="63" spans="1:19" ht="12.75">
      <c r="A63" s="1" t="s">
        <v>165</v>
      </c>
      <c r="B63" s="1" t="s">
        <v>165</v>
      </c>
      <c r="C63" s="1" t="s">
        <v>165</v>
      </c>
      <c r="D63" s="1" t="s">
        <v>165</v>
      </c>
      <c r="E63" s="1" t="s">
        <v>62</v>
      </c>
      <c r="F63" s="1" t="s">
        <v>90</v>
      </c>
      <c r="G63" s="1" t="s">
        <v>36</v>
      </c>
      <c r="H63" s="7">
        <v>99</v>
      </c>
      <c r="I63" s="1" t="s">
        <v>167</v>
      </c>
      <c r="J63" s="1" t="s">
        <v>99</v>
      </c>
      <c r="K63" s="1" t="s">
        <v>165</v>
      </c>
      <c r="L63" s="1" t="s">
        <v>138</v>
      </c>
      <c r="M63" s="1">
        <v>54</v>
      </c>
      <c r="N63" s="1" t="s">
        <v>25</v>
      </c>
      <c r="O63" s="1">
        <v>75</v>
      </c>
      <c r="P63" s="1">
        <v>7</v>
      </c>
      <c r="R63" s="10">
        <f t="shared" si="0"/>
        <v>441.5249999999986</v>
      </c>
      <c r="S63" s="10">
        <f t="shared" si="1"/>
        <v>446.5249999999986</v>
      </c>
    </row>
    <row r="64" spans="1:19" ht="12.75">
      <c r="A64" s="1" t="s">
        <v>165</v>
      </c>
      <c r="B64" s="1" t="s">
        <v>165</v>
      </c>
      <c r="C64" s="1" t="s">
        <v>165</v>
      </c>
      <c r="D64" s="1" t="s">
        <v>165</v>
      </c>
      <c r="E64" s="1" t="s">
        <v>62</v>
      </c>
      <c r="F64" s="1" t="s">
        <v>90</v>
      </c>
      <c r="G64" s="1" t="s">
        <v>36</v>
      </c>
      <c r="H64" s="7">
        <v>99</v>
      </c>
      <c r="I64" s="1" t="s">
        <v>167</v>
      </c>
      <c r="J64" s="1" t="s">
        <v>99</v>
      </c>
      <c r="K64" s="1" t="s">
        <v>165</v>
      </c>
      <c r="L64" s="1" t="s">
        <v>123</v>
      </c>
      <c r="M64" s="1">
        <v>54</v>
      </c>
      <c r="N64" s="1" t="s">
        <v>13</v>
      </c>
      <c r="O64" s="1" t="s">
        <v>168</v>
      </c>
      <c r="P64" s="1">
        <v>29</v>
      </c>
      <c r="R64" s="10">
        <f t="shared" si="0"/>
        <v>441.5499999999986</v>
      </c>
      <c r="S64" s="10">
        <f t="shared" si="1"/>
        <v>446.5499999999986</v>
      </c>
    </row>
    <row r="65" spans="1:19" ht="12.75">
      <c r="A65" s="1" t="s">
        <v>165</v>
      </c>
      <c r="B65" s="1" t="s">
        <v>165</v>
      </c>
      <c r="C65" s="1" t="s">
        <v>165</v>
      </c>
      <c r="D65" s="1" t="s">
        <v>165</v>
      </c>
      <c r="E65" s="1" t="s">
        <v>62</v>
      </c>
      <c r="F65" s="1" t="s">
        <v>90</v>
      </c>
      <c r="G65" s="1" t="s">
        <v>36</v>
      </c>
      <c r="H65" s="7">
        <v>99</v>
      </c>
      <c r="I65" s="1" t="s">
        <v>167</v>
      </c>
      <c r="J65" s="1" t="s">
        <v>99</v>
      </c>
      <c r="K65" s="1" t="s">
        <v>165</v>
      </c>
      <c r="L65" s="1" t="s">
        <v>171</v>
      </c>
      <c r="M65" s="1">
        <v>54</v>
      </c>
      <c r="N65" s="1" t="s">
        <v>13</v>
      </c>
      <c r="O65" s="1" t="s">
        <v>95</v>
      </c>
      <c r="P65" s="1" t="s">
        <v>144</v>
      </c>
      <c r="R65" s="10">
        <f t="shared" si="0"/>
        <v>441.57499999999857</v>
      </c>
      <c r="S65" s="10">
        <f t="shared" si="1"/>
        <v>446.57499999999857</v>
      </c>
    </row>
    <row r="66" spans="1:19" ht="12.75">
      <c r="A66" s="1" t="s">
        <v>165</v>
      </c>
      <c r="B66" s="1" t="s">
        <v>165</v>
      </c>
      <c r="C66" s="1" t="s">
        <v>165</v>
      </c>
      <c r="D66" s="1" t="s">
        <v>165</v>
      </c>
      <c r="E66" s="1" t="s">
        <v>62</v>
      </c>
      <c r="F66" s="1" t="s">
        <v>90</v>
      </c>
      <c r="G66" s="1" t="s">
        <v>36</v>
      </c>
      <c r="H66" s="7">
        <v>99</v>
      </c>
      <c r="I66" s="1" t="s">
        <v>167</v>
      </c>
      <c r="J66" s="1" t="s">
        <v>99</v>
      </c>
      <c r="K66" s="1" t="s">
        <v>165</v>
      </c>
      <c r="L66" s="1" t="s">
        <v>138</v>
      </c>
      <c r="M66" s="1">
        <v>54</v>
      </c>
      <c r="N66" s="1" t="s">
        <v>13</v>
      </c>
      <c r="O66" s="1">
        <v>75</v>
      </c>
      <c r="P66" s="1" t="s">
        <v>39</v>
      </c>
      <c r="R66" s="10">
        <f t="shared" si="0"/>
        <v>441.59999999999854</v>
      </c>
      <c r="S66" s="10">
        <f t="shared" si="1"/>
        <v>446.59999999999854</v>
      </c>
    </row>
    <row r="67" spans="1:19" ht="12.75">
      <c r="A67" s="1" t="s">
        <v>165</v>
      </c>
      <c r="B67" s="1" t="s">
        <v>165</v>
      </c>
      <c r="C67" s="1" t="s">
        <v>165</v>
      </c>
      <c r="D67" s="1" t="s">
        <v>165</v>
      </c>
      <c r="E67" s="1" t="s">
        <v>62</v>
      </c>
      <c r="F67" s="1" t="s">
        <v>90</v>
      </c>
      <c r="G67" s="1" t="s">
        <v>36</v>
      </c>
      <c r="H67" s="7">
        <v>99</v>
      </c>
      <c r="I67" s="1" t="s">
        <v>167</v>
      </c>
      <c r="J67" s="1" t="s">
        <v>99</v>
      </c>
      <c r="K67" s="1" t="s">
        <v>165</v>
      </c>
      <c r="L67" s="1" t="s">
        <v>123</v>
      </c>
      <c r="M67" s="1">
        <v>44</v>
      </c>
      <c r="N67" s="1" t="s">
        <v>166</v>
      </c>
      <c r="O67" s="1" t="s">
        <v>168</v>
      </c>
      <c r="P67" s="1" t="s">
        <v>51</v>
      </c>
      <c r="R67" s="10">
        <f t="shared" si="0"/>
        <v>441.6249999999985</v>
      </c>
      <c r="S67" s="10">
        <f t="shared" si="1"/>
        <v>446.6249999999985</v>
      </c>
    </row>
    <row r="68" spans="1:19" ht="12.75">
      <c r="A68" s="1" t="s">
        <v>165</v>
      </c>
      <c r="B68" s="1" t="s">
        <v>165</v>
      </c>
      <c r="C68" s="1" t="s">
        <v>165</v>
      </c>
      <c r="D68" s="1" t="s">
        <v>165</v>
      </c>
      <c r="E68" s="1" t="s">
        <v>62</v>
      </c>
      <c r="F68" s="1" t="s">
        <v>90</v>
      </c>
      <c r="G68" s="1" t="s">
        <v>36</v>
      </c>
      <c r="H68" s="7">
        <v>99</v>
      </c>
      <c r="I68" s="1" t="s">
        <v>167</v>
      </c>
      <c r="J68" s="1" t="s">
        <v>99</v>
      </c>
      <c r="K68" s="1" t="s">
        <v>165</v>
      </c>
      <c r="L68" s="1" t="s">
        <v>171</v>
      </c>
      <c r="M68" s="1">
        <v>44</v>
      </c>
      <c r="N68" s="1" t="s">
        <v>166</v>
      </c>
      <c r="O68" s="1" t="s">
        <v>95</v>
      </c>
      <c r="P68" s="1" t="s">
        <v>57</v>
      </c>
      <c r="R68" s="10">
        <f aca="true" t="shared" si="2" ref="R68:R82">R67+0.025</f>
        <v>441.6499999999985</v>
      </c>
      <c r="S68" s="10">
        <f aca="true" t="shared" si="3" ref="S68:S82">S67+0.025</f>
        <v>446.6499999999985</v>
      </c>
    </row>
    <row r="69" spans="1:19" ht="12.75">
      <c r="A69" s="1" t="s">
        <v>165</v>
      </c>
      <c r="B69" s="1" t="s">
        <v>165</v>
      </c>
      <c r="C69" s="1" t="s">
        <v>165</v>
      </c>
      <c r="D69" s="1" t="s">
        <v>165</v>
      </c>
      <c r="E69" s="1" t="s">
        <v>62</v>
      </c>
      <c r="F69" s="1" t="s">
        <v>90</v>
      </c>
      <c r="G69" s="1" t="s">
        <v>36</v>
      </c>
      <c r="H69" s="7">
        <v>99</v>
      </c>
      <c r="I69" s="1" t="s">
        <v>167</v>
      </c>
      <c r="J69" s="1" t="s">
        <v>99</v>
      </c>
      <c r="K69" s="1" t="s">
        <v>165</v>
      </c>
      <c r="L69" s="1" t="s">
        <v>138</v>
      </c>
      <c r="M69" s="1">
        <v>44</v>
      </c>
      <c r="N69" s="1" t="s">
        <v>166</v>
      </c>
      <c r="O69" s="1">
        <v>75</v>
      </c>
      <c r="P69" s="1" t="s">
        <v>63</v>
      </c>
      <c r="R69" s="10">
        <f t="shared" si="2"/>
        <v>441.6749999999985</v>
      </c>
      <c r="S69" s="10">
        <f t="shared" si="3"/>
        <v>446.6749999999985</v>
      </c>
    </row>
    <row r="70" spans="1:19" ht="12.75">
      <c r="A70" s="1" t="s">
        <v>165</v>
      </c>
      <c r="B70" s="1" t="s">
        <v>165</v>
      </c>
      <c r="C70" s="1" t="s">
        <v>165</v>
      </c>
      <c r="D70" s="1" t="s">
        <v>165</v>
      </c>
      <c r="E70" s="1" t="s">
        <v>62</v>
      </c>
      <c r="F70" s="1" t="s">
        <v>90</v>
      </c>
      <c r="G70" s="1" t="s">
        <v>36</v>
      </c>
      <c r="H70" s="7">
        <v>99</v>
      </c>
      <c r="I70" s="1" t="s">
        <v>167</v>
      </c>
      <c r="J70" s="1" t="s">
        <v>99</v>
      </c>
      <c r="K70" s="1" t="s">
        <v>165</v>
      </c>
      <c r="L70" s="1" t="s">
        <v>123</v>
      </c>
      <c r="M70" s="1">
        <v>44</v>
      </c>
      <c r="N70" s="1" t="s">
        <v>155</v>
      </c>
      <c r="O70" s="1" t="s">
        <v>169</v>
      </c>
      <c r="P70" s="1" t="s">
        <v>72</v>
      </c>
      <c r="R70" s="10">
        <f t="shared" si="2"/>
        <v>441.69999999999845</v>
      </c>
      <c r="S70" s="10">
        <f t="shared" si="3"/>
        <v>446.69999999999845</v>
      </c>
    </row>
    <row r="71" spans="1:19" ht="12.75">
      <c r="A71" s="1" t="s">
        <v>165</v>
      </c>
      <c r="B71" s="1" t="s">
        <v>165</v>
      </c>
      <c r="C71" s="1" t="s">
        <v>165</v>
      </c>
      <c r="D71" s="1" t="s">
        <v>165</v>
      </c>
      <c r="E71" s="1" t="s">
        <v>62</v>
      </c>
      <c r="F71" s="1" t="s">
        <v>90</v>
      </c>
      <c r="G71" s="1" t="s">
        <v>36</v>
      </c>
      <c r="H71" s="7">
        <v>99</v>
      </c>
      <c r="I71" s="1" t="s">
        <v>167</v>
      </c>
      <c r="J71" s="1" t="s">
        <v>99</v>
      </c>
      <c r="K71" s="1" t="s">
        <v>165</v>
      </c>
      <c r="L71" s="1" t="s">
        <v>171</v>
      </c>
      <c r="M71" s="1">
        <v>44</v>
      </c>
      <c r="N71" s="1" t="s">
        <v>155</v>
      </c>
      <c r="O71" s="1" t="s">
        <v>87</v>
      </c>
      <c r="P71" s="1" t="s">
        <v>88</v>
      </c>
      <c r="R71" s="10">
        <f t="shared" si="2"/>
        <v>441.72499999999843</v>
      </c>
      <c r="S71" s="10">
        <f t="shared" si="3"/>
        <v>446.72499999999843</v>
      </c>
    </row>
    <row r="72" spans="1:19" ht="12.75">
      <c r="A72" s="1" t="s">
        <v>165</v>
      </c>
      <c r="B72" s="1" t="s">
        <v>165</v>
      </c>
      <c r="C72" s="1" t="s">
        <v>165</v>
      </c>
      <c r="D72" s="1" t="s">
        <v>165</v>
      </c>
      <c r="E72" s="1" t="s">
        <v>62</v>
      </c>
      <c r="F72" s="1" t="s">
        <v>90</v>
      </c>
      <c r="G72" s="1" t="s">
        <v>36</v>
      </c>
      <c r="H72" s="7">
        <v>99</v>
      </c>
      <c r="I72" s="1" t="s">
        <v>167</v>
      </c>
      <c r="J72" s="1" t="s">
        <v>99</v>
      </c>
      <c r="K72" s="1" t="s">
        <v>165</v>
      </c>
      <c r="L72" s="1" t="s">
        <v>138</v>
      </c>
      <c r="M72" s="1">
        <v>44</v>
      </c>
      <c r="N72" s="1" t="s">
        <v>155</v>
      </c>
      <c r="O72" s="1">
        <v>76</v>
      </c>
      <c r="P72" s="1" t="s">
        <v>103</v>
      </c>
      <c r="R72" s="10">
        <f t="shared" si="2"/>
        <v>441.7499999999984</v>
      </c>
      <c r="S72" s="10">
        <f t="shared" si="3"/>
        <v>446.7499999999984</v>
      </c>
    </row>
    <row r="73" spans="1:19" ht="12.75">
      <c r="A73" s="1" t="s">
        <v>165</v>
      </c>
      <c r="B73" s="1" t="s">
        <v>165</v>
      </c>
      <c r="C73" s="1" t="s">
        <v>165</v>
      </c>
      <c r="D73" s="1" t="s">
        <v>165</v>
      </c>
      <c r="E73" s="1" t="s">
        <v>62</v>
      </c>
      <c r="F73" s="1" t="s">
        <v>90</v>
      </c>
      <c r="G73" s="1" t="s">
        <v>36</v>
      </c>
      <c r="H73" s="7">
        <v>99</v>
      </c>
      <c r="I73" s="1" t="s">
        <v>167</v>
      </c>
      <c r="J73" s="1" t="s">
        <v>99</v>
      </c>
      <c r="K73" s="1" t="s">
        <v>165</v>
      </c>
      <c r="L73" s="1" t="s">
        <v>123</v>
      </c>
      <c r="M73" s="1">
        <v>44</v>
      </c>
      <c r="N73" s="1" t="s">
        <v>123</v>
      </c>
      <c r="O73" s="1" t="s">
        <v>169</v>
      </c>
      <c r="P73" s="1" t="s">
        <v>133</v>
      </c>
      <c r="R73" s="10">
        <f t="shared" si="2"/>
        <v>441.7749999999984</v>
      </c>
      <c r="S73" s="10">
        <f t="shared" si="3"/>
        <v>446.7749999999984</v>
      </c>
    </row>
    <row r="74" spans="1:19" ht="12.75">
      <c r="A74" s="1" t="s">
        <v>165</v>
      </c>
      <c r="B74" s="1" t="s">
        <v>165</v>
      </c>
      <c r="C74" s="1" t="s">
        <v>165</v>
      </c>
      <c r="D74" s="1" t="s">
        <v>165</v>
      </c>
      <c r="E74" s="1" t="s">
        <v>62</v>
      </c>
      <c r="F74" s="1" t="s">
        <v>90</v>
      </c>
      <c r="G74" s="1" t="s">
        <v>36</v>
      </c>
      <c r="H74" s="7">
        <v>99</v>
      </c>
      <c r="I74" s="1" t="s">
        <v>167</v>
      </c>
      <c r="J74" s="1" t="s">
        <v>99</v>
      </c>
      <c r="K74" s="1" t="s">
        <v>165</v>
      </c>
      <c r="L74" s="1" t="s">
        <v>171</v>
      </c>
      <c r="M74" s="1">
        <v>44</v>
      </c>
      <c r="N74" s="1" t="s">
        <v>123</v>
      </c>
      <c r="O74" s="1" t="s">
        <v>87</v>
      </c>
      <c r="P74" s="1" t="s">
        <v>161</v>
      </c>
      <c r="R74" s="10">
        <f t="shared" si="2"/>
        <v>441.79999999999836</v>
      </c>
      <c r="S74" s="10">
        <f t="shared" si="3"/>
        <v>446.79999999999836</v>
      </c>
    </row>
    <row r="75" spans="1:19" ht="12.75">
      <c r="A75" s="1" t="s">
        <v>165</v>
      </c>
      <c r="B75" s="1" t="s">
        <v>165</v>
      </c>
      <c r="C75" s="1" t="s">
        <v>165</v>
      </c>
      <c r="D75" s="1" t="s">
        <v>165</v>
      </c>
      <c r="E75" s="1" t="s">
        <v>62</v>
      </c>
      <c r="F75" s="1" t="s">
        <v>90</v>
      </c>
      <c r="G75" s="1" t="s">
        <v>36</v>
      </c>
      <c r="H75" s="7">
        <v>99</v>
      </c>
      <c r="I75" s="1" t="s">
        <v>167</v>
      </c>
      <c r="J75" s="1" t="s">
        <v>99</v>
      </c>
      <c r="K75" s="1" t="s">
        <v>165</v>
      </c>
      <c r="L75" s="1" t="s">
        <v>138</v>
      </c>
      <c r="M75" s="1" t="s">
        <v>75</v>
      </c>
      <c r="N75" s="1" t="s">
        <v>80</v>
      </c>
      <c r="O75" s="1">
        <v>86</v>
      </c>
      <c r="P75" s="1">
        <v>17</v>
      </c>
      <c r="R75" s="10">
        <f t="shared" si="2"/>
        <v>441.82499999999834</v>
      </c>
      <c r="S75" s="10">
        <f t="shared" si="3"/>
        <v>446.82499999999834</v>
      </c>
    </row>
    <row r="76" spans="1:19" ht="12.75">
      <c r="A76" s="1" t="s">
        <v>165</v>
      </c>
      <c r="B76" s="1" t="s">
        <v>165</v>
      </c>
      <c r="C76" s="1" t="s">
        <v>165</v>
      </c>
      <c r="D76" s="1" t="s">
        <v>165</v>
      </c>
      <c r="E76" s="1" t="s">
        <v>62</v>
      </c>
      <c r="F76" s="1" t="s">
        <v>90</v>
      </c>
      <c r="G76" s="1" t="s">
        <v>36</v>
      </c>
      <c r="H76" s="7">
        <v>99</v>
      </c>
      <c r="I76" s="1" t="s">
        <v>167</v>
      </c>
      <c r="J76" s="1" t="s">
        <v>99</v>
      </c>
      <c r="K76" s="1" t="s">
        <v>165</v>
      </c>
      <c r="L76" s="1" t="s">
        <v>123</v>
      </c>
      <c r="M76" s="1">
        <v>54</v>
      </c>
      <c r="N76" s="1" t="s">
        <v>108</v>
      </c>
      <c r="O76" s="1" t="s">
        <v>112</v>
      </c>
      <c r="P76" s="1">
        <v>39</v>
      </c>
      <c r="R76" s="10">
        <f t="shared" si="2"/>
        <v>441.8499999999983</v>
      </c>
      <c r="S76" s="10">
        <f t="shared" si="3"/>
        <v>446.8499999999983</v>
      </c>
    </row>
    <row r="77" spans="1:19" ht="12.75">
      <c r="A77" s="1" t="s">
        <v>165</v>
      </c>
      <c r="B77" s="1" t="s">
        <v>165</v>
      </c>
      <c r="C77" s="1" t="s">
        <v>165</v>
      </c>
      <c r="D77" s="1" t="s">
        <v>165</v>
      </c>
      <c r="E77" s="1" t="s">
        <v>62</v>
      </c>
      <c r="F77" s="1" t="s">
        <v>90</v>
      </c>
      <c r="G77" s="1" t="s">
        <v>36</v>
      </c>
      <c r="H77" s="7">
        <v>99</v>
      </c>
      <c r="I77" s="1" t="s">
        <v>167</v>
      </c>
      <c r="J77" s="1" t="s">
        <v>99</v>
      </c>
      <c r="K77" s="1" t="s">
        <v>165</v>
      </c>
      <c r="L77" s="1" t="s">
        <v>171</v>
      </c>
      <c r="M77" s="1">
        <v>54</v>
      </c>
      <c r="N77" s="1" t="s">
        <v>108</v>
      </c>
      <c r="O77" s="1" t="s">
        <v>71</v>
      </c>
      <c r="P77" s="1" t="s">
        <v>146</v>
      </c>
      <c r="R77" s="10">
        <f t="shared" si="2"/>
        <v>441.8749999999983</v>
      </c>
      <c r="S77" s="10">
        <f t="shared" si="3"/>
        <v>446.8749999999983</v>
      </c>
    </row>
    <row r="78" spans="1:19" ht="12.75">
      <c r="A78" s="1" t="s">
        <v>165</v>
      </c>
      <c r="B78" s="1" t="s">
        <v>165</v>
      </c>
      <c r="C78" s="1" t="s">
        <v>165</v>
      </c>
      <c r="D78" s="1" t="s">
        <v>165</v>
      </c>
      <c r="E78" s="1" t="s">
        <v>62</v>
      </c>
      <c r="F78" s="1" t="s">
        <v>90</v>
      </c>
      <c r="G78" s="1" t="s">
        <v>36</v>
      </c>
      <c r="H78" s="7">
        <v>99</v>
      </c>
      <c r="I78" s="1" t="s">
        <v>167</v>
      </c>
      <c r="J78" s="1" t="s">
        <v>99</v>
      </c>
      <c r="K78" s="1" t="s">
        <v>165</v>
      </c>
      <c r="L78" s="1" t="s">
        <v>138</v>
      </c>
      <c r="M78" s="1">
        <v>54</v>
      </c>
      <c r="N78" s="1" t="s">
        <v>108</v>
      </c>
      <c r="O78" s="1">
        <v>46</v>
      </c>
      <c r="P78" s="1" t="s">
        <v>44</v>
      </c>
      <c r="R78" s="10">
        <f t="shared" si="2"/>
        <v>441.8999999999983</v>
      </c>
      <c r="S78" s="10">
        <f t="shared" si="3"/>
        <v>446.8999999999983</v>
      </c>
    </row>
    <row r="79" spans="1:19" ht="12.75">
      <c r="A79" s="1" t="s">
        <v>165</v>
      </c>
      <c r="B79" s="1" t="s">
        <v>165</v>
      </c>
      <c r="C79" s="1" t="s">
        <v>165</v>
      </c>
      <c r="D79" s="1" t="s">
        <v>165</v>
      </c>
      <c r="E79" s="1" t="s">
        <v>62</v>
      </c>
      <c r="F79" s="1" t="s">
        <v>90</v>
      </c>
      <c r="G79" s="1" t="s">
        <v>36</v>
      </c>
      <c r="H79" s="7">
        <v>99</v>
      </c>
      <c r="I79" s="1" t="s">
        <v>167</v>
      </c>
      <c r="J79" s="1" t="s">
        <v>99</v>
      </c>
      <c r="K79" s="1" t="s">
        <v>165</v>
      </c>
      <c r="L79" s="1" t="s">
        <v>123</v>
      </c>
      <c r="M79" s="1">
        <v>54</v>
      </c>
      <c r="N79" s="1" t="s">
        <v>93</v>
      </c>
      <c r="O79" s="1" t="s">
        <v>112</v>
      </c>
      <c r="P79" s="1" t="s">
        <v>56</v>
      </c>
      <c r="R79" s="10">
        <f t="shared" si="2"/>
        <v>441.92499999999825</v>
      </c>
      <c r="S79" s="10">
        <f t="shared" si="3"/>
        <v>446.92499999999825</v>
      </c>
    </row>
    <row r="80" spans="1:19" ht="12.75">
      <c r="A80" s="1" t="s">
        <v>165</v>
      </c>
      <c r="B80" s="1" t="s">
        <v>165</v>
      </c>
      <c r="C80" s="1" t="s">
        <v>165</v>
      </c>
      <c r="D80" s="1" t="s">
        <v>165</v>
      </c>
      <c r="E80" s="1" t="s">
        <v>62</v>
      </c>
      <c r="F80" s="1" t="s">
        <v>90</v>
      </c>
      <c r="G80" s="1" t="s">
        <v>36</v>
      </c>
      <c r="H80" s="7">
        <v>99</v>
      </c>
      <c r="I80" s="1" t="s">
        <v>167</v>
      </c>
      <c r="J80" s="1" t="s">
        <v>99</v>
      </c>
      <c r="K80" s="1" t="s">
        <v>165</v>
      </c>
      <c r="L80" s="1" t="s">
        <v>171</v>
      </c>
      <c r="M80" s="1">
        <v>54</v>
      </c>
      <c r="N80" s="1" t="s">
        <v>93</v>
      </c>
      <c r="O80" s="1" t="s">
        <v>71</v>
      </c>
      <c r="P80" s="1" t="s">
        <v>62</v>
      </c>
      <c r="R80" s="10">
        <f t="shared" si="2"/>
        <v>441.9499999999982</v>
      </c>
      <c r="S80" s="10">
        <f t="shared" si="3"/>
        <v>446.9499999999982</v>
      </c>
    </row>
    <row r="81" spans="1:19" ht="12.75">
      <c r="A81" s="1" t="s">
        <v>165</v>
      </c>
      <c r="B81" s="1" t="s">
        <v>165</v>
      </c>
      <c r="C81" s="1" t="s">
        <v>165</v>
      </c>
      <c r="D81" s="1" t="s">
        <v>165</v>
      </c>
      <c r="E81" s="1" t="s">
        <v>62</v>
      </c>
      <c r="F81" s="1" t="s">
        <v>90</v>
      </c>
      <c r="G81" s="1" t="s">
        <v>36</v>
      </c>
      <c r="H81" s="7">
        <v>99</v>
      </c>
      <c r="I81" s="1" t="s">
        <v>167</v>
      </c>
      <c r="J81" s="1" t="s">
        <v>99</v>
      </c>
      <c r="K81" s="1" t="s">
        <v>165</v>
      </c>
      <c r="L81" s="1" t="s">
        <v>138</v>
      </c>
      <c r="M81" s="1">
        <v>54</v>
      </c>
      <c r="N81" s="1" t="s">
        <v>93</v>
      </c>
      <c r="O81" s="1">
        <v>46</v>
      </c>
      <c r="P81" s="1" t="s">
        <v>68</v>
      </c>
      <c r="R81" s="10">
        <f t="shared" si="2"/>
        <v>441.9749999999982</v>
      </c>
      <c r="S81" s="10">
        <f t="shared" si="3"/>
        <v>446.9749999999982</v>
      </c>
    </row>
    <row r="82" spans="1:19" ht="12.75">
      <c r="A82" s="1" t="s">
        <v>165</v>
      </c>
      <c r="B82" s="1" t="s">
        <v>165</v>
      </c>
      <c r="C82" s="1" t="s">
        <v>165</v>
      </c>
      <c r="D82" s="1" t="s">
        <v>165</v>
      </c>
      <c r="E82" s="1" t="s">
        <v>62</v>
      </c>
      <c r="F82" s="1" t="s">
        <v>90</v>
      </c>
      <c r="G82" s="1" t="s">
        <v>36</v>
      </c>
      <c r="H82" s="7">
        <v>99</v>
      </c>
      <c r="I82" s="1" t="s">
        <v>167</v>
      </c>
      <c r="J82" s="1" t="s">
        <v>99</v>
      </c>
      <c r="K82" s="1" t="s">
        <v>165</v>
      </c>
      <c r="L82" s="1" t="s">
        <v>123</v>
      </c>
      <c r="M82" s="1">
        <v>54</v>
      </c>
      <c r="N82" s="1" t="s">
        <v>77</v>
      </c>
      <c r="O82" s="1" t="s">
        <v>113</v>
      </c>
      <c r="P82" s="1" t="s">
        <v>87</v>
      </c>
      <c r="R82" s="10">
        <f t="shared" si="2"/>
        <v>441.9999999999982</v>
      </c>
      <c r="S82" s="10">
        <f t="shared" si="3"/>
        <v>446.9999999999982</v>
      </c>
    </row>
    <row r="83" spans="1:19" ht="12.75">
      <c r="A83" s="1" t="s">
        <v>165</v>
      </c>
      <c r="B83" s="1" t="s">
        <v>165</v>
      </c>
      <c r="C83" s="1" t="s">
        <v>165</v>
      </c>
      <c r="D83" s="1" t="s">
        <v>165</v>
      </c>
      <c r="E83" s="1" t="s">
        <v>62</v>
      </c>
      <c r="F83" s="1" t="s">
        <v>90</v>
      </c>
      <c r="G83" s="1" t="s">
        <v>36</v>
      </c>
      <c r="H83" s="7">
        <v>99</v>
      </c>
      <c r="I83" s="1" t="s">
        <v>167</v>
      </c>
      <c r="J83" s="1" t="s">
        <v>99</v>
      </c>
      <c r="K83" s="1" t="s">
        <v>165</v>
      </c>
      <c r="L83" s="1" t="s">
        <v>171</v>
      </c>
      <c r="M83" s="1">
        <v>54</v>
      </c>
      <c r="N83" s="1" t="s">
        <v>77</v>
      </c>
      <c r="O83" s="1" t="s">
        <v>59</v>
      </c>
      <c r="P83" s="1" t="s">
        <v>102</v>
      </c>
      <c r="R83" s="10">
        <f aca="true" t="shared" si="4" ref="R83:R116">R82+0.025</f>
        <v>442.02499999999816</v>
      </c>
      <c r="S83" s="10">
        <f aca="true" t="shared" si="5" ref="S83:S116">S82+0.025</f>
        <v>447.02499999999816</v>
      </c>
    </row>
    <row r="84" spans="1:19" ht="12.75">
      <c r="A84" s="1" t="s">
        <v>165</v>
      </c>
      <c r="B84" s="1" t="s">
        <v>165</v>
      </c>
      <c r="C84" s="1" t="s">
        <v>165</v>
      </c>
      <c r="D84" s="1" t="s">
        <v>165</v>
      </c>
      <c r="E84" s="1" t="s">
        <v>62</v>
      </c>
      <c r="F84" s="1" t="s">
        <v>90</v>
      </c>
      <c r="G84" s="1" t="s">
        <v>36</v>
      </c>
      <c r="H84" s="7">
        <v>99</v>
      </c>
      <c r="I84" s="1" t="s">
        <v>167</v>
      </c>
      <c r="J84" s="1" t="s">
        <v>99</v>
      </c>
      <c r="K84" s="1" t="s">
        <v>165</v>
      </c>
      <c r="L84" s="1" t="s">
        <v>138</v>
      </c>
      <c r="M84" s="1">
        <v>54</v>
      </c>
      <c r="N84" s="1" t="s">
        <v>77</v>
      </c>
      <c r="O84" s="1">
        <v>47</v>
      </c>
      <c r="P84" s="1" t="s">
        <v>117</v>
      </c>
      <c r="R84" s="10">
        <f t="shared" si="4"/>
        <v>442.04999999999814</v>
      </c>
      <c r="S84" s="10">
        <f t="shared" si="5"/>
        <v>447.04999999999814</v>
      </c>
    </row>
    <row r="85" spans="1:19" ht="12.75">
      <c r="A85" s="1" t="s">
        <v>165</v>
      </c>
      <c r="B85" s="1" t="s">
        <v>165</v>
      </c>
      <c r="C85" s="1" t="s">
        <v>165</v>
      </c>
      <c r="D85" s="1" t="s">
        <v>165</v>
      </c>
      <c r="E85" s="1" t="s">
        <v>62</v>
      </c>
      <c r="F85" s="1" t="s">
        <v>90</v>
      </c>
      <c r="G85" s="1" t="s">
        <v>36</v>
      </c>
      <c r="H85" s="7">
        <v>99</v>
      </c>
      <c r="I85" s="1" t="s">
        <v>167</v>
      </c>
      <c r="J85" s="1" t="s">
        <v>99</v>
      </c>
      <c r="K85" s="1" t="s">
        <v>165</v>
      </c>
      <c r="L85" s="1" t="s">
        <v>123</v>
      </c>
      <c r="M85" s="1">
        <v>54</v>
      </c>
      <c r="N85" s="1">
        <v>95</v>
      </c>
      <c r="O85" s="1" t="s">
        <v>113</v>
      </c>
      <c r="P85" s="1" t="s">
        <v>160</v>
      </c>
      <c r="R85" s="10">
        <f t="shared" si="4"/>
        <v>442.0749999999981</v>
      </c>
      <c r="S85" s="10">
        <f t="shared" si="5"/>
        <v>447.0749999999981</v>
      </c>
    </row>
    <row r="86" spans="1:19" ht="12.75">
      <c r="A86" s="1" t="s">
        <v>165</v>
      </c>
      <c r="B86" s="1" t="s">
        <v>165</v>
      </c>
      <c r="C86" s="1" t="s">
        <v>165</v>
      </c>
      <c r="D86" s="1" t="s">
        <v>165</v>
      </c>
      <c r="E86" s="1" t="s">
        <v>62</v>
      </c>
      <c r="F86" s="1" t="s">
        <v>90</v>
      </c>
      <c r="G86" s="1" t="s">
        <v>36</v>
      </c>
      <c r="H86" s="7">
        <v>99</v>
      </c>
      <c r="I86" s="1" t="s">
        <v>167</v>
      </c>
      <c r="J86" s="1" t="s">
        <v>99</v>
      </c>
      <c r="K86" s="1" t="s">
        <v>165</v>
      </c>
      <c r="L86" s="1" t="s">
        <v>171</v>
      </c>
      <c r="M86" s="1">
        <v>54</v>
      </c>
      <c r="N86" s="1">
        <v>95</v>
      </c>
      <c r="O86" s="1" t="s">
        <v>64</v>
      </c>
      <c r="P86" s="1">
        <v>6</v>
      </c>
      <c r="R86" s="10">
        <f t="shared" si="4"/>
        <v>442.0999999999981</v>
      </c>
      <c r="S86" s="10">
        <f t="shared" si="5"/>
        <v>447.0999999999981</v>
      </c>
    </row>
    <row r="87" spans="1:19" ht="12.75">
      <c r="A87" s="1" t="s">
        <v>165</v>
      </c>
      <c r="B87" s="1" t="s">
        <v>165</v>
      </c>
      <c r="C87" s="1" t="s">
        <v>165</v>
      </c>
      <c r="D87" s="1" t="s">
        <v>165</v>
      </c>
      <c r="E87" s="1" t="s">
        <v>62</v>
      </c>
      <c r="F87" s="1" t="s">
        <v>90</v>
      </c>
      <c r="G87" s="1" t="s">
        <v>36</v>
      </c>
      <c r="H87" s="7">
        <v>99</v>
      </c>
      <c r="I87" s="1" t="s">
        <v>167</v>
      </c>
      <c r="J87" s="1" t="s">
        <v>99</v>
      </c>
      <c r="K87" s="1" t="s">
        <v>165</v>
      </c>
      <c r="L87" s="1" t="s">
        <v>138</v>
      </c>
      <c r="M87" s="1">
        <v>54</v>
      </c>
      <c r="N87" s="1">
        <v>95</v>
      </c>
      <c r="O87" s="1">
        <v>57</v>
      </c>
      <c r="P87" s="1">
        <v>17</v>
      </c>
      <c r="R87" s="10">
        <f t="shared" si="4"/>
        <v>442.12499999999807</v>
      </c>
      <c r="S87" s="10">
        <f t="shared" si="5"/>
        <v>447.12499999999807</v>
      </c>
    </row>
    <row r="88" spans="1:19" ht="12.75">
      <c r="A88" s="1" t="s">
        <v>165</v>
      </c>
      <c r="B88" s="1" t="s">
        <v>165</v>
      </c>
      <c r="C88" s="1" t="s">
        <v>165</v>
      </c>
      <c r="D88" s="1" t="s">
        <v>165</v>
      </c>
      <c r="E88" s="1" t="s">
        <v>62</v>
      </c>
      <c r="F88" s="1" t="s">
        <v>90</v>
      </c>
      <c r="G88" s="1" t="s">
        <v>36</v>
      </c>
      <c r="H88" s="7">
        <v>99</v>
      </c>
      <c r="I88" s="1" t="s">
        <v>167</v>
      </c>
      <c r="J88" s="1" t="s">
        <v>99</v>
      </c>
      <c r="K88" s="1" t="s">
        <v>165</v>
      </c>
      <c r="L88" s="1" t="s">
        <v>123</v>
      </c>
      <c r="M88" s="1">
        <v>54</v>
      </c>
      <c r="N88" s="1">
        <v>84</v>
      </c>
      <c r="O88" s="1" t="s">
        <v>127</v>
      </c>
      <c r="P88" s="1">
        <v>39</v>
      </c>
      <c r="R88" s="10">
        <f t="shared" si="4"/>
        <v>442.14999999999804</v>
      </c>
      <c r="S88" s="10">
        <f t="shared" si="5"/>
        <v>447.14999999999804</v>
      </c>
    </row>
    <row r="89" spans="1:19" ht="12.75">
      <c r="A89" s="1" t="s">
        <v>165</v>
      </c>
      <c r="B89" s="1" t="s">
        <v>165</v>
      </c>
      <c r="C89" s="1" t="s">
        <v>165</v>
      </c>
      <c r="D89" s="1" t="s">
        <v>165</v>
      </c>
      <c r="E89" s="1" t="s">
        <v>62</v>
      </c>
      <c r="F89" s="1" t="s">
        <v>90</v>
      </c>
      <c r="G89" s="1" t="s">
        <v>36</v>
      </c>
      <c r="H89" s="7">
        <v>99</v>
      </c>
      <c r="I89" s="1" t="s">
        <v>167</v>
      </c>
      <c r="J89" s="1" t="s">
        <v>99</v>
      </c>
      <c r="K89" s="1" t="s">
        <v>165</v>
      </c>
      <c r="L89" s="1" t="s">
        <v>171</v>
      </c>
      <c r="M89" s="1">
        <v>54</v>
      </c>
      <c r="N89" s="1">
        <v>84</v>
      </c>
      <c r="O89" s="1" t="s">
        <v>64</v>
      </c>
      <c r="P89" s="1" t="s">
        <v>146</v>
      </c>
      <c r="R89" s="10">
        <f t="shared" si="4"/>
        <v>442.174999999998</v>
      </c>
      <c r="S89" s="10">
        <f t="shared" si="5"/>
        <v>447.174999999998</v>
      </c>
    </row>
    <row r="90" spans="1:19" ht="12.75">
      <c r="A90" s="1" t="s">
        <v>165</v>
      </c>
      <c r="B90" s="1" t="s">
        <v>165</v>
      </c>
      <c r="C90" s="1" t="s">
        <v>165</v>
      </c>
      <c r="D90" s="1" t="s">
        <v>165</v>
      </c>
      <c r="E90" s="1" t="s">
        <v>62</v>
      </c>
      <c r="F90" s="1" t="s">
        <v>90</v>
      </c>
      <c r="G90" s="1" t="s">
        <v>36</v>
      </c>
      <c r="H90" s="7">
        <v>99</v>
      </c>
      <c r="I90" s="1" t="s">
        <v>167</v>
      </c>
      <c r="J90" s="1" t="s">
        <v>99</v>
      </c>
      <c r="K90" s="1" t="s">
        <v>165</v>
      </c>
      <c r="L90" s="1" t="s">
        <v>138</v>
      </c>
      <c r="M90" s="1">
        <v>54</v>
      </c>
      <c r="N90" s="1">
        <v>84</v>
      </c>
      <c r="O90" s="1">
        <v>57</v>
      </c>
      <c r="P90" s="1" t="s">
        <v>44</v>
      </c>
      <c r="R90" s="10">
        <f t="shared" si="4"/>
        <v>442.199999999998</v>
      </c>
      <c r="S90" s="10">
        <f t="shared" si="5"/>
        <v>447.199999999998</v>
      </c>
    </row>
    <row r="91" spans="1:19" ht="12.75">
      <c r="A91" s="1" t="s">
        <v>165</v>
      </c>
      <c r="B91" s="1" t="s">
        <v>165</v>
      </c>
      <c r="C91" s="1" t="s">
        <v>165</v>
      </c>
      <c r="D91" s="1" t="s">
        <v>165</v>
      </c>
      <c r="E91" s="1" t="s">
        <v>62</v>
      </c>
      <c r="F91" s="1" t="s">
        <v>90</v>
      </c>
      <c r="G91" s="1" t="s">
        <v>36</v>
      </c>
      <c r="H91" s="7">
        <v>99</v>
      </c>
      <c r="I91" s="1" t="s">
        <v>167</v>
      </c>
      <c r="J91" s="1" t="s">
        <v>99</v>
      </c>
      <c r="K91" s="1" t="s">
        <v>165</v>
      </c>
      <c r="L91" s="1" t="s">
        <v>123</v>
      </c>
      <c r="M91" s="1">
        <v>54</v>
      </c>
      <c r="N91" s="1">
        <v>73</v>
      </c>
      <c r="O91" s="1" t="s">
        <v>127</v>
      </c>
      <c r="P91" s="1" t="s">
        <v>56</v>
      </c>
      <c r="R91" s="10">
        <f t="shared" si="4"/>
        <v>442.224999999998</v>
      </c>
      <c r="S91" s="10">
        <f t="shared" si="5"/>
        <v>447.224999999998</v>
      </c>
    </row>
    <row r="92" spans="1:19" ht="12.75">
      <c r="A92" s="1" t="s">
        <v>165</v>
      </c>
      <c r="B92" s="1" t="s">
        <v>165</v>
      </c>
      <c r="C92" s="1" t="s">
        <v>165</v>
      </c>
      <c r="D92" s="1" t="s">
        <v>165</v>
      </c>
      <c r="E92" s="1" t="s">
        <v>62</v>
      </c>
      <c r="F92" s="1" t="s">
        <v>90</v>
      </c>
      <c r="G92" s="1" t="s">
        <v>36</v>
      </c>
      <c r="H92" s="7">
        <v>99</v>
      </c>
      <c r="I92" s="1" t="s">
        <v>167</v>
      </c>
      <c r="J92" s="1" t="s">
        <v>99</v>
      </c>
      <c r="K92" s="1" t="s">
        <v>165</v>
      </c>
      <c r="L92" s="1" t="s">
        <v>171</v>
      </c>
      <c r="M92" s="1">
        <v>54</v>
      </c>
      <c r="N92" s="1">
        <v>73</v>
      </c>
      <c r="O92" s="1" t="s">
        <v>64</v>
      </c>
      <c r="P92" s="1" t="s">
        <v>62</v>
      </c>
      <c r="R92" s="10">
        <f t="shared" si="4"/>
        <v>442.24999999999795</v>
      </c>
      <c r="S92" s="10">
        <f t="shared" si="5"/>
        <v>447.24999999999795</v>
      </c>
    </row>
    <row r="93" spans="1:19" ht="12.75">
      <c r="A93" s="1" t="s">
        <v>165</v>
      </c>
      <c r="B93" s="1" t="s">
        <v>165</v>
      </c>
      <c r="C93" s="1" t="s">
        <v>165</v>
      </c>
      <c r="D93" s="1" t="s">
        <v>165</v>
      </c>
      <c r="E93" s="1" t="s">
        <v>62</v>
      </c>
      <c r="F93" s="1" t="s">
        <v>90</v>
      </c>
      <c r="G93" s="1" t="s">
        <v>36</v>
      </c>
      <c r="H93" s="7">
        <v>99</v>
      </c>
      <c r="I93" s="1" t="s">
        <v>167</v>
      </c>
      <c r="J93" s="1" t="s">
        <v>99</v>
      </c>
      <c r="K93" s="1" t="s">
        <v>165</v>
      </c>
      <c r="L93" s="1" t="s">
        <v>138</v>
      </c>
      <c r="M93" s="1">
        <v>54</v>
      </c>
      <c r="N93" s="1">
        <v>73</v>
      </c>
      <c r="O93" s="1">
        <v>57</v>
      </c>
      <c r="P93" s="1" t="s">
        <v>68</v>
      </c>
      <c r="R93" s="10">
        <f t="shared" si="4"/>
        <v>442.27499999999793</v>
      </c>
      <c r="S93" s="10">
        <f t="shared" si="5"/>
        <v>447.27499999999793</v>
      </c>
    </row>
    <row r="94" spans="1:19" ht="12.75">
      <c r="A94" s="1" t="s">
        <v>165</v>
      </c>
      <c r="B94" s="1" t="s">
        <v>165</v>
      </c>
      <c r="C94" s="1" t="s">
        <v>165</v>
      </c>
      <c r="D94" s="1" t="s">
        <v>165</v>
      </c>
      <c r="E94" s="1" t="s">
        <v>62</v>
      </c>
      <c r="F94" s="1" t="s">
        <v>90</v>
      </c>
      <c r="G94" s="1" t="s">
        <v>36</v>
      </c>
      <c r="H94" s="7">
        <v>99</v>
      </c>
      <c r="I94" s="1" t="s">
        <v>167</v>
      </c>
      <c r="J94" s="1" t="s">
        <v>99</v>
      </c>
      <c r="K94" s="1" t="s">
        <v>165</v>
      </c>
      <c r="L94" s="1" t="s">
        <v>123</v>
      </c>
      <c r="M94" s="1">
        <v>55</v>
      </c>
      <c r="N94" s="1">
        <v>62</v>
      </c>
      <c r="O94" s="1" t="s">
        <v>125</v>
      </c>
      <c r="P94" s="1" t="s">
        <v>88</v>
      </c>
      <c r="R94" s="10">
        <f t="shared" si="4"/>
        <v>442.2999999999979</v>
      </c>
      <c r="S94" s="10">
        <f t="shared" si="5"/>
        <v>447.2999999999979</v>
      </c>
    </row>
    <row r="95" spans="1:19" ht="12.75">
      <c r="A95" s="1" t="s">
        <v>165</v>
      </c>
      <c r="B95" s="1" t="s">
        <v>165</v>
      </c>
      <c r="C95" s="1" t="s">
        <v>165</v>
      </c>
      <c r="D95" s="1" t="s">
        <v>165</v>
      </c>
      <c r="E95" s="1" t="s">
        <v>62</v>
      </c>
      <c r="F95" s="1" t="s">
        <v>90</v>
      </c>
      <c r="G95" s="1" t="s">
        <v>36</v>
      </c>
      <c r="H95" s="7">
        <v>99</v>
      </c>
      <c r="I95" s="1" t="s">
        <v>167</v>
      </c>
      <c r="J95" s="1" t="s">
        <v>99</v>
      </c>
      <c r="K95" s="1" t="s">
        <v>165</v>
      </c>
      <c r="L95" s="1" t="s">
        <v>171</v>
      </c>
      <c r="M95" s="1">
        <v>55</v>
      </c>
      <c r="N95" s="1">
        <v>62</v>
      </c>
      <c r="O95" s="1">
        <v>98</v>
      </c>
      <c r="P95" s="1" t="s">
        <v>103</v>
      </c>
      <c r="R95" s="10">
        <f t="shared" si="4"/>
        <v>442.3249999999979</v>
      </c>
      <c r="S95" s="10">
        <f t="shared" si="5"/>
        <v>447.3249999999979</v>
      </c>
    </row>
    <row r="96" spans="1:19" ht="12.75">
      <c r="A96" s="1" t="s">
        <v>165</v>
      </c>
      <c r="B96" s="1" t="s">
        <v>165</v>
      </c>
      <c r="C96" s="1" t="s">
        <v>165</v>
      </c>
      <c r="D96" s="1" t="s">
        <v>165</v>
      </c>
      <c r="E96" s="1" t="s">
        <v>62</v>
      </c>
      <c r="F96" s="1" t="s">
        <v>90</v>
      </c>
      <c r="G96" s="1" t="s">
        <v>36</v>
      </c>
      <c r="H96" s="7">
        <v>99</v>
      </c>
      <c r="I96" s="1" t="s">
        <v>167</v>
      </c>
      <c r="J96" s="1" t="s">
        <v>99</v>
      </c>
      <c r="K96" s="1" t="s">
        <v>165</v>
      </c>
      <c r="L96" s="1" t="s">
        <v>138</v>
      </c>
      <c r="M96" s="1">
        <v>55</v>
      </c>
      <c r="N96" s="1">
        <v>62</v>
      </c>
      <c r="O96" s="1">
        <v>54</v>
      </c>
      <c r="P96" s="1" t="s">
        <v>118</v>
      </c>
      <c r="R96" s="10">
        <f t="shared" si="4"/>
        <v>442.34999999999786</v>
      </c>
      <c r="S96" s="10">
        <f t="shared" si="5"/>
        <v>447.34999999999786</v>
      </c>
    </row>
    <row r="97" spans="1:19" ht="12.75">
      <c r="A97" s="1" t="s">
        <v>165</v>
      </c>
      <c r="B97" s="1" t="s">
        <v>165</v>
      </c>
      <c r="C97" s="1" t="s">
        <v>165</v>
      </c>
      <c r="D97" s="1" t="s">
        <v>165</v>
      </c>
      <c r="E97" s="1" t="s">
        <v>62</v>
      </c>
      <c r="F97" s="1" t="s">
        <v>90</v>
      </c>
      <c r="G97" s="1" t="s">
        <v>36</v>
      </c>
      <c r="H97" s="7">
        <v>99</v>
      </c>
      <c r="I97" s="1" t="s">
        <v>167</v>
      </c>
      <c r="J97" s="1" t="s">
        <v>99</v>
      </c>
      <c r="K97" s="1" t="s">
        <v>165</v>
      </c>
      <c r="L97" s="1" t="s">
        <v>123</v>
      </c>
      <c r="M97" s="1">
        <v>55</v>
      </c>
      <c r="N97" s="1" t="s">
        <v>147</v>
      </c>
      <c r="O97" s="1" t="s">
        <v>125</v>
      </c>
      <c r="P97" s="1" t="s">
        <v>161</v>
      </c>
      <c r="R97" s="10">
        <f t="shared" si="4"/>
        <v>442.37499999999784</v>
      </c>
      <c r="S97" s="10">
        <f t="shared" si="5"/>
        <v>447.37499999999784</v>
      </c>
    </row>
    <row r="98" spans="1:19" ht="12.75">
      <c r="A98" s="1" t="s">
        <v>165</v>
      </c>
      <c r="B98" s="1" t="s">
        <v>165</v>
      </c>
      <c r="C98" s="1" t="s">
        <v>165</v>
      </c>
      <c r="D98" s="1" t="s">
        <v>165</v>
      </c>
      <c r="E98" s="1" t="s">
        <v>62</v>
      </c>
      <c r="F98" s="1" t="s">
        <v>90</v>
      </c>
      <c r="G98" s="1" t="s">
        <v>36</v>
      </c>
      <c r="H98" s="7">
        <v>99</v>
      </c>
      <c r="I98" s="1" t="s">
        <v>167</v>
      </c>
      <c r="J98" s="1" t="s">
        <v>99</v>
      </c>
      <c r="K98" s="1" t="s">
        <v>165</v>
      </c>
      <c r="L98" s="1" t="s">
        <v>171</v>
      </c>
      <c r="M98" s="1">
        <v>55</v>
      </c>
      <c r="N98" s="1" t="s">
        <v>147</v>
      </c>
      <c r="O98" s="1" t="s">
        <v>79</v>
      </c>
      <c r="P98" s="1">
        <v>7</v>
      </c>
      <c r="R98" s="10">
        <f t="shared" si="4"/>
        <v>442.3999999999978</v>
      </c>
      <c r="S98" s="10">
        <f t="shared" si="5"/>
        <v>447.3999999999978</v>
      </c>
    </row>
    <row r="99" spans="1:19" ht="12.75">
      <c r="A99" s="1" t="s">
        <v>165</v>
      </c>
      <c r="B99" s="1" t="s">
        <v>165</v>
      </c>
      <c r="C99" s="1" t="s">
        <v>165</v>
      </c>
      <c r="D99" s="1" t="s">
        <v>165</v>
      </c>
      <c r="E99" s="1" t="s">
        <v>62</v>
      </c>
      <c r="F99" s="1" t="s">
        <v>90</v>
      </c>
      <c r="G99" s="1" t="s">
        <v>36</v>
      </c>
      <c r="H99" s="7">
        <v>99</v>
      </c>
      <c r="I99" s="1" t="s">
        <v>167</v>
      </c>
      <c r="J99" s="1" t="s">
        <v>99</v>
      </c>
      <c r="K99" s="1" t="s">
        <v>165</v>
      </c>
      <c r="L99" s="1" t="s">
        <v>138</v>
      </c>
      <c r="M99" s="1">
        <v>55</v>
      </c>
      <c r="N99" s="1" t="s">
        <v>147</v>
      </c>
      <c r="O99" s="1">
        <v>64</v>
      </c>
      <c r="P99" s="1">
        <v>18</v>
      </c>
      <c r="R99" s="10">
        <f t="shared" si="4"/>
        <v>442.4249999999978</v>
      </c>
      <c r="S99" s="10">
        <f t="shared" si="5"/>
        <v>447.4249999999978</v>
      </c>
    </row>
    <row r="100" spans="1:19" ht="12.75">
      <c r="A100" s="1" t="s">
        <v>165</v>
      </c>
      <c r="B100" s="1" t="s">
        <v>165</v>
      </c>
      <c r="C100" s="1" t="s">
        <v>165</v>
      </c>
      <c r="D100" s="1" t="s">
        <v>165</v>
      </c>
      <c r="E100" s="1" t="s">
        <v>62</v>
      </c>
      <c r="F100" s="1" t="s">
        <v>90</v>
      </c>
      <c r="G100" s="1" t="s">
        <v>36</v>
      </c>
      <c r="H100" s="7">
        <v>99</v>
      </c>
      <c r="I100" s="1" t="s">
        <v>167</v>
      </c>
      <c r="J100" s="1" t="s">
        <v>99</v>
      </c>
      <c r="K100" s="1" t="s">
        <v>165</v>
      </c>
      <c r="L100" s="1" t="s">
        <v>123</v>
      </c>
      <c r="M100" s="1">
        <v>55</v>
      </c>
      <c r="N100" s="1">
        <v>40</v>
      </c>
      <c r="O100" s="1" t="s">
        <v>139</v>
      </c>
      <c r="P100" s="1" t="s">
        <v>144</v>
      </c>
      <c r="R100" s="10">
        <f t="shared" si="4"/>
        <v>442.4499999999978</v>
      </c>
      <c r="S100" s="10">
        <f t="shared" si="5"/>
        <v>447.4499999999978</v>
      </c>
    </row>
    <row r="101" spans="1:19" ht="12.75">
      <c r="A101" s="1" t="s">
        <v>165</v>
      </c>
      <c r="B101" s="1" t="s">
        <v>165</v>
      </c>
      <c r="C101" s="1" t="s">
        <v>165</v>
      </c>
      <c r="D101" s="1" t="s">
        <v>165</v>
      </c>
      <c r="E101" s="1" t="s">
        <v>62</v>
      </c>
      <c r="F101" s="1" t="s">
        <v>90</v>
      </c>
      <c r="G101" s="1" t="s">
        <v>36</v>
      </c>
      <c r="H101" s="7">
        <v>99</v>
      </c>
      <c r="I101" s="1" t="s">
        <v>167</v>
      </c>
      <c r="J101" s="1" t="s">
        <v>99</v>
      </c>
      <c r="K101" s="1" t="s">
        <v>165</v>
      </c>
      <c r="L101" s="1" t="s">
        <v>171</v>
      </c>
      <c r="M101" s="1">
        <v>55</v>
      </c>
      <c r="N101" s="1">
        <v>40</v>
      </c>
      <c r="O101" s="1" t="s">
        <v>79</v>
      </c>
      <c r="P101" s="1" t="s">
        <v>39</v>
      </c>
      <c r="R101" s="10">
        <f t="shared" si="4"/>
        <v>442.47499999999775</v>
      </c>
      <c r="S101" s="10">
        <f t="shared" si="5"/>
        <v>447.47499999999775</v>
      </c>
    </row>
    <row r="102" spans="1:19" ht="12.75">
      <c r="A102" s="1" t="s">
        <v>165</v>
      </c>
      <c r="B102" s="1" t="s">
        <v>165</v>
      </c>
      <c r="C102" s="1" t="s">
        <v>165</v>
      </c>
      <c r="D102" s="1" t="s">
        <v>165</v>
      </c>
      <c r="E102" s="1" t="s">
        <v>62</v>
      </c>
      <c r="F102" s="1" t="s">
        <v>90</v>
      </c>
      <c r="G102" s="1" t="s">
        <v>36</v>
      </c>
      <c r="H102" s="7">
        <v>99</v>
      </c>
      <c r="I102" s="1" t="s">
        <v>167</v>
      </c>
      <c r="J102" s="1" t="s">
        <v>99</v>
      </c>
      <c r="K102" s="1" t="s">
        <v>165</v>
      </c>
      <c r="L102" s="1" t="s">
        <v>138</v>
      </c>
      <c r="M102" s="1">
        <v>55</v>
      </c>
      <c r="N102" s="1">
        <v>40</v>
      </c>
      <c r="O102" s="1">
        <v>64</v>
      </c>
      <c r="P102" s="1" t="s">
        <v>45</v>
      </c>
      <c r="R102" s="10">
        <f t="shared" si="4"/>
        <v>442.4999999999977</v>
      </c>
      <c r="S102" s="10">
        <f t="shared" si="5"/>
        <v>447.4999999999977</v>
      </c>
    </row>
    <row r="103" spans="1:19" ht="12.75">
      <c r="A103" s="1" t="s">
        <v>165</v>
      </c>
      <c r="B103" s="1" t="s">
        <v>165</v>
      </c>
      <c r="C103" s="1" t="s">
        <v>165</v>
      </c>
      <c r="D103" s="1" t="s">
        <v>165</v>
      </c>
      <c r="E103" s="1" t="s">
        <v>62</v>
      </c>
      <c r="F103" s="1" t="s">
        <v>90</v>
      </c>
      <c r="G103" s="1" t="s">
        <v>36</v>
      </c>
      <c r="H103" s="7">
        <v>99</v>
      </c>
      <c r="I103" s="1" t="s">
        <v>167</v>
      </c>
      <c r="J103" s="1" t="s">
        <v>99</v>
      </c>
      <c r="K103" s="1" t="s">
        <v>165</v>
      </c>
      <c r="L103" s="1" t="s">
        <v>123</v>
      </c>
      <c r="M103" s="1">
        <v>54</v>
      </c>
      <c r="N103" s="1" t="s">
        <v>38</v>
      </c>
      <c r="O103" s="1" t="s">
        <v>139</v>
      </c>
      <c r="P103" s="1" t="s">
        <v>57</v>
      </c>
      <c r="R103" s="10">
        <f t="shared" si="4"/>
        <v>442.5249999999977</v>
      </c>
      <c r="S103" s="10">
        <f t="shared" si="5"/>
        <v>447.5249999999977</v>
      </c>
    </row>
    <row r="104" spans="1:19" ht="12.75">
      <c r="A104" s="1" t="s">
        <v>165</v>
      </c>
      <c r="B104" s="1" t="s">
        <v>165</v>
      </c>
      <c r="C104" s="1" t="s">
        <v>165</v>
      </c>
      <c r="D104" s="1" t="s">
        <v>165</v>
      </c>
      <c r="E104" s="1" t="s">
        <v>62</v>
      </c>
      <c r="F104" s="1" t="s">
        <v>90</v>
      </c>
      <c r="G104" s="1" t="s">
        <v>36</v>
      </c>
      <c r="H104" s="7">
        <v>99</v>
      </c>
      <c r="I104" s="1" t="s">
        <v>167</v>
      </c>
      <c r="J104" s="1" t="s">
        <v>99</v>
      </c>
      <c r="K104" s="1" t="s">
        <v>165</v>
      </c>
      <c r="L104" s="1" t="s">
        <v>171</v>
      </c>
      <c r="M104" s="1">
        <v>54</v>
      </c>
      <c r="N104" s="1" t="s">
        <v>38</v>
      </c>
      <c r="O104" s="1" t="s">
        <v>79</v>
      </c>
      <c r="P104" s="1" t="s">
        <v>63</v>
      </c>
      <c r="R104" s="10">
        <f t="shared" si="4"/>
        <v>442.5499999999977</v>
      </c>
      <c r="S104" s="10">
        <f t="shared" si="5"/>
        <v>447.5499999999977</v>
      </c>
    </row>
    <row r="105" spans="1:19" ht="12.75">
      <c r="A105" s="1" t="s">
        <v>165</v>
      </c>
      <c r="B105" s="1" t="s">
        <v>165</v>
      </c>
      <c r="C105" s="1" t="s">
        <v>165</v>
      </c>
      <c r="D105" s="1" t="s">
        <v>165</v>
      </c>
      <c r="E105" s="1" t="s">
        <v>62</v>
      </c>
      <c r="F105" s="1" t="s">
        <v>90</v>
      </c>
      <c r="G105" s="1" t="s">
        <v>36</v>
      </c>
      <c r="H105" s="7">
        <v>99</v>
      </c>
      <c r="I105" s="1" t="s">
        <v>167</v>
      </c>
      <c r="J105" s="1" t="s">
        <v>99</v>
      </c>
      <c r="K105" s="1" t="s">
        <v>165</v>
      </c>
      <c r="L105" s="1" t="s">
        <v>138</v>
      </c>
      <c r="M105" s="1">
        <v>54</v>
      </c>
      <c r="N105" s="1" t="s">
        <v>38</v>
      </c>
      <c r="O105" s="1">
        <v>65</v>
      </c>
      <c r="P105" s="1">
        <v>90</v>
      </c>
      <c r="R105" s="10">
        <f t="shared" si="4"/>
        <v>442.57499999999766</v>
      </c>
      <c r="S105" s="10">
        <f t="shared" si="5"/>
        <v>447.57499999999766</v>
      </c>
    </row>
    <row r="106" spans="1:19" ht="12.75">
      <c r="A106" s="1" t="s">
        <v>165</v>
      </c>
      <c r="B106" s="1" t="s">
        <v>165</v>
      </c>
      <c r="C106" s="1" t="s">
        <v>165</v>
      </c>
      <c r="D106" s="1" t="s">
        <v>165</v>
      </c>
      <c r="E106" s="1" t="s">
        <v>62</v>
      </c>
      <c r="F106" s="1" t="s">
        <v>90</v>
      </c>
      <c r="G106" s="1" t="s">
        <v>36</v>
      </c>
      <c r="H106" s="7">
        <v>99</v>
      </c>
      <c r="I106" s="1" t="s">
        <v>167</v>
      </c>
      <c r="J106" s="1" t="s">
        <v>99</v>
      </c>
      <c r="K106" s="1" t="s">
        <v>165</v>
      </c>
      <c r="L106" s="1" t="s">
        <v>123</v>
      </c>
      <c r="M106" s="1">
        <v>54</v>
      </c>
      <c r="N106" s="1" t="s">
        <v>32</v>
      </c>
      <c r="O106" s="1" t="s">
        <v>140</v>
      </c>
      <c r="P106" s="1" t="s">
        <v>88</v>
      </c>
      <c r="R106" s="10">
        <f t="shared" si="4"/>
        <v>442.59999999999764</v>
      </c>
      <c r="S106" s="10">
        <f t="shared" si="5"/>
        <v>447.59999999999764</v>
      </c>
    </row>
    <row r="107" spans="1:19" ht="12.75">
      <c r="A107" s="1" t="s">
        <v>165</v>
      </c>
      <c r="B107" s="1" t="s">
        <v>165</v>
      </c>
      <c r="C107" s="1" t="s">
        <v>165</v>
      </c>
      <c r="D107" s="1" t="s">
        <v>165</v>
      </c>
      <c r="E107" s="1" t="s">
        <v>62</v>
      </c>
      <c r="F107" s="1" t="s">
        <v>90</v>
      </c>
      <c r="G107" s="1" t="s">
        <v>36</v>
      </c>
      <c r="H107" s="7">
        <v>99</v>
      </c>
      <c r="I107" s="1" t="s">
        <v>167</v>
      </c>
      <c r="J107" s="1" t="s">
        <v>99</v>
      </c>
      <c r="K107" s="1" t="s">
        <v>165</v>
      </c>
      <c r="L107" s="1" t="s">
        <v>171</v>
      </c>
      <c r="M107" s="1">
        <v>54</v>
      </c>
      <c r="N107" s="1" t="s">
        <v>32</v>
      </c>
      <c r="O107" s="1" t="s">
        <v>80</v>
      </c>
      <c r="P107" s="1" t="s">
        <v>103</v>
      </c>
      <c r="R107" s="10">
        <f t="shared" si="4"/>
        <v>442.6249999999976</v>
      </c>
      <c r="S107" s="10">
        <f t="shared" si="5"/>
        <v>447.6249999999976</v>
      </c>
    </row>
    <row r="108" spans="1:19" ht="12.75">
      <c r="A108" s="1" t="s">
        <v>165</v>
      </c>
      <c r="B108" s="1" t="s">
        <v>165</v>
      </c>
      <c r="C108" s="1" t="s">
        <v>165</v>
      </c>
      <c r="D108" s="1" t="s">
        <v>165</v>
      </c>
      <c r="E108" s="1" t="s">
        <v>62</v>
      </c>
      <c r="F108" s="1" t="s">
        <v>90</v>
      </c>
      <c r="G108" s="1" t="s">
        <v>36</v>
      </c>
      <c r="H108" s="7">
        <v>99</v>
      </c>
      <c r="I108" s="1" t="s">
        <v>167</v>
      </c>
      <c r="J108" s="1" t="s">
        <v>99</v>
      </c>
      <c r="K108" s="1" t="s">
        <v>165</v>
      </c>
      <c r="L108" s="1" t="s">
        <v>138</v>
      </c>
      <c r="M108" s="1">
        <v>54</v>
      </c>
      <c r="N108" s="1" t="s">
        <v>32</v>
      </c>
      <c r="O108" s="1">
        <v>65</v>
      </c>
      <c r="P108" s="1" t="s">
        <v>118</v>
      </c>
      <c r="R108" s="10">
        <f t="shared" si="4"/>
        <v>442.6499999999976</v>
      </c>
      <c r="S108" s="10">
        <f t="shared" si="5"/>
        <v>447.6499999999976</v>
      </c>
    </row>
    <row r="109" spans="1:19" ht="12.75">
      <c r="A109" s="1" t="s">
        <v>165</v>
      </c>
      <c r="B109" s="1" t="s">
        <v>165</v>
      </c>
      <c r="C109" s="1" t="s">
        <v>165</v>
      </c>
      <c r="D109" s="1" t="s">
        <v>165</v>
      </c>
      <c r="E109" s="1" t="s">
        <v>62</v>
      </c>
      <c r="F109" s="1" t="s">
        <v>90</v>
      </c>
      <c r="G109" s="1" t="s">
        <v>36</v>
      </c>
      <c r="H109" s="7">
        <v>99</v>
      </c>
      <c r="I109" s="1" t="s">
        <v>167</v>
      </c>
      <c r="J109" s="1" t="s">
        <v>99</v>
      </c>
      <c r="K109" s="1" t="s">
        <v>165</v>
      </c>
      <c r="L109" s="1" t="s">
        <v>123</v>
      </c>
      <c r="M109" s="1">
        <v>54</v>
      </c>
      <c r="N109" s="1" t="s">
        <v>25</v>
      </c>
      <c r="O109" s="1" t="s">
        <v>140</v>
      </c>
      <c r="P109" s="1" t="s">
        <v>161</v>
      </c>
      <c r="R109" s="10">
        <f t="shared" si="4"/>
        <v>442.67499999999757</v>
      </c>
      <c r="S109" s="10">
        <f t="shared" si="5"/>
        <v>447.67499999999757</v>
      </c>
    </row>
    <row r="110" spans="1:19" ht="12.75">
      <c r="A110" s="1" t="s">
        <v>165</v>
      </c>
      <c r="B110" s="1" t="s">
        <v>165</v>
      </c>
      <c r="C110" s="1" t="s">
        <v>165</v>
      </c>
      <c r="D110" s="1" t="s">
        <v>165</v>
      </c>
      <c r="E110" s="1" t="s">
        <v>62</v>
      </c>
      <c r="F110" s="1" t="s">
        <v>90</v>
      </c>
      <c r="G110" s="1" t="s">
        <v>36</v>
      </c>
      <c r="H110" s="7">
        <v>99</v>
      </c>
      <c r="I110" s="1" t="s">
        <v>167</v>
      </c>
      <c r="J110" s="1" t="s">
        <v>99</v>
      </c>
      <c r="K110" s="1" t="s">
        <v>165</v>
      </c>
      <c r="L110" s="1" t="s">
        <v>171</v>
      </c>
      <c r="M110" s="1">
        <v>54</v>
      </c>
      <c r="N110" s="1" t="s">
        <v>25</v>
      </c>
      <c r="O110" s="1" t="s">
        <v>95</v>
      </c>
      <c r="P110" s="1">
        <v>7</v>
      </c>
      <c r="R110" s="10">
        <f t="shared" si="4"/>
        <v>442.69999999999754</v>
      </c>
      <c r="S110" s="10">
        <f t="shared" si="5"/>
        <v>447.69999999999754</v>
      </c>
    </row>
    <row r="111" spans="1:19" ht="12.75">
      <c r="A111" s="1" t="s">
        <v>165</v>
      </c>
      <c r="B111" s="1" t="s">
        <v>165</v>
      </c>
      <c r="C111" s="1" t="s">
        <v>165</v>
      </c>
      <c r="D111" s="1" t="s">
        <v>165</v>
      </c>
      <c r="E111" s="1" t="s">
        <v>62</v>
      </c>
      <c r="F111" s="1" t="s">
        <v>90</v>
      </c>
      <c r="G111" s="1" t="s">
        <v>36</v>
      </c>
      <c r="H111" s="7">
        <v>99</v>
      </c>
      <c r="I111" s="1" t="s">
        <v>167</v>
      </c>
      <c r="J111" s="1" t="s">
        <v>99</v>
      </c>
      <c r="K111" s="1" t="s">
        <v>165</v>
      </c>
      <c r="L111" s="1" t="s">
        <v>138</v>
      </c>
      <c r="M111" s="1">
        <v>54</v>
      </c>
      <c r="N111" s="1" t="s">
        <v>25</v>
      </c>
      <c r="O111" s="1">
        <v>75</v>
      </c>
      <c r="P111" s="1">
        <v>18</v>
      </c>
      <c r="R111" s="10">
        <f t="shared" si="4"/>
        <v>442.7249999999975</v>
      </c>
      <c r="S111" s="10">
        <f t="shared" si="5"/>
        <v>447.7249999999975</v>
      </c>
    </row>
    <row r="112" spans="1:19" ht="12.75">
      <c r="A112" s="1" t="s">
        <v>165</v>
      </c>
      <c r="B112" s="1" t="s">
        <v>165</v>
      </c>
      <c r="C112" s="1" t="s">
        <v>165</v>
      </c>
      <c r="D112" s="1" t="s">
        <v>165</v>
      </c>
      <c r="E112" s="1" t="s">
        <v>62</v>
      </c>
      <c r="F112" s="1" t="s">
        <v>90</v>
      </c>
      <c r="G112" s="1" t="s">
        <v>36</v>
      </c>
      <c r="H112" s="7">
        <v>99</v>
      </c>
      <c r="I112" s="1" t="s">
        <v>167</v>
      </c>
      <c r="J112" s="1" t="s">
        <v>99</v>
      </c>
      <c r="K112" s="1" t="s">
        <v>165</v>
      </c>
      <c r="L112" s="1" t="s">
        <v>123</v>
      </c>
      <c r="M112" s="1">
        <v>54</v>
      </c>
      <c r="N112" s="1" t="s">
        <v>13</v>
      </c>
      <c r="O112" s="1" t="s">
        <v>168</v>
      </c>
      <c r="P112" s="1" t="s">
        <v>144</v>
      </c>
      <c r="R112" s="10">
        <f t="shared" si="4"/>
        <v>442.7499999999975</v>
      </c>
      <c r="S112" s="10">
        <f t="shared" si="5"/>
        <v>447.7499999999975</v>
      </c>
    </row>
    <row r="113" spans="1:19" ht="12.75">
      <c r="A113" s="1" t="s">
        <v>165</v>
      </c>
      <c r="B113" s="1" t="s">
        <v>165</v>
      </c>
      <c r="C113" s="1" t="s">
        <v>165</v>
      </c>
      <c r="D113" s="1" t="s">
        <v>165</v>
      </c>
      <c r="E113" s="1" t="s">
        <v>62</v>
      </c>
      <c r="F113" s="1" t="s">
        <v>90</v>
      </c>
      <c r="G113" s="1" t="s">
        <v>36</v>
      </c>
      <c r="H113" s="7">
        <v>99</v>
      </c>
      <c r="I113" s="1" t="s">
        <v>167</v>
      </c>
      <c r="J113" s="1" t="s">
        <v>99</v>
      </c>
      <c r="K113" s="1" t="s">
        <v>165</v>
      </c>
      <c r="L113" s="1" t="s">
        <v>171</v>
      </c>
      <c r="M113" s="1">
        <v>54</v>
      </c>
      <c r="N113" s="1" t="s">
        <v>13</v>
      </c>
      <c r="O113" s="1" t="s">
        <v>95</v>
      </c>
      <c r="P113" s="1" t="s">
        <v>39</v>
      </c>
      <c r="R113" s="10">
        <f t="shared" si="4"/>
        <v>442.7749999999975</v>
      </c>
      <c r="S113" s="10">
        <f t="shared" si="5"/>
        <v>447.7749999999975</v>
      </c>
    </row>
    <row r="114" spans="1:19" ht="12.75">
      <c r="A114" s="1" t="s">
        <v>165</v>
      </c>
      <c r="B114" s="1" t="s">
        <v>165</v>
      </c>
      <c r="C114" s="1" t="s">
        <v>165</v>
      </c>
      <c r="D114" s="1" t="s">
        <v>165</v>
      </c>
      <c r="E114" s="1" t="s">
        <v>62</v>
      </c>
      <c r="F114" s="1" t="s">
        <v>90</v>
      </c>
      <c r="G114" s="1" t="s">
        <v>36</v>
      </c>
      <c r="H114" s="7">
        <v>99</v>
      </c>
      <c r="I114" s="1" t="s">
        <v>167</v>
      </c>
      <c r="J114" s="1" t="s">
        <v>99</v>
      </c>
      <c r="K114" s="1" t="s">
        <v>165</v>
      </c>
      <c r="L114" s="1" t="s">
        <v>138</v>
      </c>
      <c r="M114" s="1">
        <v>54</v>
      </c>
      <c r="N114" s="1" t="s">
        <v>13</v>
      </c>
      <c r="O114" s="1">
        <v>75</v>
      </c>
      <c r="P114" s="1" t="s">
        <v>45</v>
      </c>
      <c r="R114" s="10">
        <f t="shared" si="4"/>
        <v>442.79999999999745</v>
      </c>
      <c r="S114" s="10">
        <f t="shared" si="5"/>
        <v>447.79999999999745</v>
      </c>
    </row>
    <row r="115" spans="1:19" ht="12.75">
      <c r="A115" s="1" t="s">
        <v>165</v>
      </c>
      <c r="B115" s="1" t="s">
        <v>165</v>
      </c>
      <c r="C115" s="1" t="s">
        <v>165</v>
      </c>
      <c r="D115" s="1" t="s">
        <v>165</v>
      </c>
      <c r="E115" s="1" t="s">
        <v>62</v>
      </c>
      <c r="F115" s="1" t="s">
        <v>90</v>
      </c>
      <c r="G115" s="1" t="s">
        <v>36</v>
      </c>
      <c r="H115" s="7">
        <v>99</v>
      </c>
      <c r="I115" s="1" t="s">
        <v>167</v>
      </c>
      <c r="J115" s="1" t="s">
        <v>99</v>
      </c>
      <c r="K115" s="1" t="s">
        <v>165</v>
      </c>
      <c r="L115" s="1" t="s">
        <v>123</v>
      </c>
      <c r="M115" s="1">
        <v>44</v>
      </c>
      <c r="N115" s="1" t="s">
        <v>166</v>
      </c>
      <c r="O115" s="1" t="s">
        <v>168</v>
      </c>
      <c r="P115" s="1" t="s">
        <v>57</v>
      </c>
      <c r="R115" s="10">
        <f t="shared" si="4"/>
        <v>442.82499999999743</v>
      </c>
      <c r="S115" s="10">
        <f t="shared" si="5"/>
        <v>447.82499999999743</v>
      </c>
    </row>
    <row r="116" spans="1:19" ht="12.75">
      <c r="A116" s="1" t="s">
        <v>165</v>
      </c>
      <c r="B116" s="1" t="s">
        <v>165</v>
      </c>
      <c r="C116" s="1" t="s">
        <v>165</v>
      </c>
      <c r="D116" s="1" t="s">
        <v>165</v>
      </c>
      <c r="E116" s="1" t="s">
        <v>62</v>
      </c>
      <c r="F116" s="1" t="s">
        <v>90</v>
      </c>
      <c r="G116" s="1" t="s">
        <v>36</v>
      </c>
      <c r="H116" s="7">
        <v>99</v>
      </c>
      <c r="I116" s="1" t="s">
        <v>167</v>
      </c>
      <c r="J116" s="1" t="s">
        <v>99</v>
      </c>
      <c r="K116" s="1" t="s">
        <v>165</v>
      </c>
      <c r="L116" s="1" t="s">
        <v>171</v>
      </c>
      <c r="M116" s="1">
        <v>44</v>
      </c>
      <c r="N116" s="1" t="s">
        <v>166</v>
      </c>
      <c r="O116" s="1" t="s">
        <v>95</v>
      </c>
      <c r="P116" s="1" t="s">
        <v>63</v>
      </c>
      <c r="R116" s="10">
        <f t="shared" si="4"/>
        <v>442.8499999999974</v>
      </c>
      <c r="S116" s="10">
        <f t="shared" si="5"/>
        <v>447.8499999999974</v>
      </c>
    </row>
    <row r="117" spans="1:19" ht="12.75">
      <c r="A117" s="1" t="s">
        <v>165</v>
      </c>
      <c r="B117" s="1" t="s">
        <v>165</v>
      </c>
      <c r="C117" s="1" t="s">
        <v>165</v>
      </c>
      <c r="D117" s="1" t="s">
        <v>165</v>
      </c>
      <c r="E117" s="1" t="s">
        <v>62</v>
      </c>
      <c r="F117" s="1" t="s">
        <v>90</v>
      </c>
      <c r="G117" s="1" t="s">
        <v>36</v>
      </c>
      <c r="H117" s="7">
        <v>99</v>
      </c>
      <c r="I117" s="1" t="s">
        <v>167</v>
      </c>
      <c r="J117" s="1" t="s">
        <v>99</v>
      </c>
      <c r="K117" s="1" t="s">
        <v>165</v>
      </c>
      <c r="L117" s="1" t="s">
        <v>138</v>
      </c>
      <c r="M117" s="1">
        <v>44</v>
      </c>
      <c r="N117" s="1" t="s">
        <v>166</v>
      </c>
      <c r="O117" s="1">
        <v>76</v>
      </c>
      <c r="P117" s="1">
        <v>90</v>
      </c>
      <c r="R117" s="10">
        <f aca="true" t="shared" si="6" ref="R117:R180">R116+0.025</f>
        <v>442.8749999999974</v>
      </c>
      <c r="S117" s="10">
        <f aca="true" t="shared" si="7" ref="S117:S180">S116+0.025</f>
        <v>447.8749999999974</v>
      </c>
    </row>
    <row r="118" spans="1:19" ht="12.75">
      <c r="A118" s="1" t="s">
        <v>165</v>
      </c>
      <c r="B118" s="1" t="s">
        <v>165</v>
      </c>
      <c r="C118" s="1" t="s">
        <v>165</v>
      </c>
      <c r="D118" s="1" t="s">
        <v>165</v>
      </c>
      <c r="E118" s="1" t="s">
        <v>62</v>
      </c>
      <c r="F118" s="1" t="s">
        <v>90</v>
      </c>
      <c r="G118" s="1" t="s">
        <v>36</v>
      </c>
      <c r="H118" s="7">
        <v>99</v>
      </c>
      <c r="I118" s="1" t="s">
        <v>167</v>
      </c>
      <c r="J118" s="1" t="s">
        <v>99</v>
      </c>
      <c r="K118" s="1" t="s">
        <v>165</v>
      </c>
      <c r="L118" s="1" t="s">
        <v>123</v>
      </c>
      <c r="M118" s="1">
        <v>44</v>
      </c>
      <c r="N118" s="1" t="s">
        <v>155</v>
      </c>
      <c r="O118" s="1" t="s">
        <v>169</v>
      </c>
      <c r="P118" s="1" t="s">
        <v>88</v>
      </c>
      <c r="R118" s="10">
        <f t="shared" si="6"/>
        <v>442.89999999999736</v>
      </c>
      <c r="S118" s="10">
        <f t="shared" si="7"/>
        <v>447.89999999999736</v>
      </c>
    </row>
    <row r="119" spans="1:19" ht="12.75">
      <c r="A119" s="1" t="s">
        <v>165</v>
      </c>
      <c r="B119" s="1" t="s">
        <v>165</v>
      </c>
      <c r="C119" s="1" t="s">
        <v>165</v>
      </c>
      <c r="D119" s="1" t="s">
        <v>165</v>
      </c>
      <c r="E119" s="1" t="s">
        <v>62</v>
      </c>
      <c r="F119" s="1" t="s">
        <v>90</v>
      </c>
      <c r="G119" s="1" t="s">
        <v>36</v>
      </c>
      <c r="H119" s="7">
        <v>99</v>
      </c>
      <c r="I119" s="1" t="s">
        <v>167</v>
      </c>
      <c r="J119" s="1" t="s">
        <v>99</v>
      </c>
      <c r="K119" s="1" t="s">
        <v>165</v>
      </c>
      <c r="L119" s="1" t="s">
        <v>171</v>
      </c>
      <c r="M119" s="1">
        <v>44</v>
      </c>
      <c r="N119" s="1" t="s">
        <v>155</v>
      </c>
      <c r="O119" s="1" t="s">
        <v>87</v>
      </c>
      <c r="P119" s="1" t="s">
        <v>103</v>
      </c>
      <c r="R119" s="10">
        <f t="shared" si="6"/>
        <v>442.92499999999734</v>
      </c>
      <c r="S119" s="10">
        <f t="shared" si="7"/>
        <v>447.92499999999734</v>
      </c>
    </row>
    <row r="120" spans="1:19" ht="12.75">
      <c r="A120" s="1" t="s">
        <v>165</v>
      </c>
      <c r="B120" s="1" t="s">
        <v>165</v>
      </c>
      <c r="C120" s="1" t="s">
        <v>165</v>
      </c>
      <c r="D120" s="1" t="s">
        <v>165</v>
      </c>
      <c r="E120" s="1" t="s">
        <v>62</v>
      </c>
      <c r="F120" s="1" t="s">
        <v>90</v>
      </c>
      <c r="G120" s="1" t="s">
        <v>36</v>
      </c>
      <c r="H120" s="7">
        <v>99</v>
      </c>
      <c r="I120" s="1" t="s">
        <v>167</v>
      </c>
      <c r="J120" s="1" t="s">
        <v>99</v>
      </c>
      <c r="K120" s="1" t="s">
        <v>165</v>
      </c>
      <c r="L120" s="1" t="s">
        <v>138</v>
      </c>
      <c r="M120" s="1">
        <v>44</v>
      </c>
      <c r="N120" s="1" t="s">
        <v>155</v>
      </c>
      <c r="O120" s="1">
        <v>76</v>
      </c>
      <c r="P120" s="1" t="s">
        <v>118</v>
      </c>
      <c r="R120" s="10">
        <f t="shared" si="6"/>
        <v>442.9499999999973</v>
      </c>
      <c r="S120" s="10">
        <f t="shared" si="7"/>
        <v>447.9499999999973</v>
      </c>
    </row>
    <row r="121" spans="1:19" ht="12.75">
      <c r="A121" s="1" t="s">
        <v>165</v>
      </c>
      <c r="B121" s="1" t="s">
        <v>165</v>
      </c>
      <c r="C121" s="1" t="s">
        <v>165</v>
      </c>
      <c r="D121" s="1" t="s">
        <v>165</v>
      </c>
      <c r="E121" s="1" t="s">
        <v>62</v>
      </c>
      <c r="F121" s="1" t="s">
        <v>90</v>
      </c>
      <c r="G121" s="1" t="s">
        <v>36</v>
      </c>
      <c r="H121" s="7">
        <v>99</v>
      </c>
      <c r="I121" s="1" t="s">
        <v>167</v>
      </c>
      <c r="J121" s="1" t="s">
        <v>99</v>
      </c>
      <c r="K121" s="1" t="s">
        <v>165</v>
      </c>
      <c r="L121" s="1" t="s">
        <v>123</v>
      </c>
      <c r="M121" s="1">
        <v>44</v>
      </c>
      <c r="N121" s="1" t="s">
        <v>123</v>
      </c>
      <c r="O121" s="1" t="s">
        <v>169</v>
      </c>
      <c r="P121" s="1" t="s">
        <v>161</v>
      </c>
      <c r="R121" s="10">
        <f t="shared" si="6"/>
        <v>442.9749999999973</v>
      </c>
      <c r="S121" s="10">
        <f t="shared" si="7"/>
        <v>447.9749999999973</v>
      </c>
    </row>
    <row r="122" spans="1:19" ht="12.75">
      <c r="A122" s="1" t="s">
        <v>165</v>
      </c>
      <c r="B122" s="1" t="s">
        <v>165</v>
      </c>
      <c r="C122" s="1" t="s">
        <v>165</v>
      </c>
      <c r="D122" s="1" t="s">
        <v>165</v>
      </c>
      <c r="E122" s="1" t="s">
        <v>62</v>
      </c>
      <c r="F122" s="1" t="s">
        <v>90</v>
      </c>
      <c r="G122" s="1" t="s">
        <v>36</v>
      </c>
      <c r="H122" s="7">
        <v>99</v>
      </c>
      <c r="I122" s="1" t="s">
        <v>167</v>
      </c>
      <c r="J122" s="1" t="s">
        <v>99</v>
      </c>
      <c r="K122" s="1" t="s">
        <v>165</v>
      </c>
      <c r="L122" s="1" t="s">
        <v>171</v>
      </c>
      <c r="M122" s="1" t="s">
        <v>75</v>
      </c>
      <c r="N122" s="1" t="s">
        <v>95</v>
      </c>
      <c r="O122" s="1" t="s">
        <v>2</v>
      </c>
      <c r="P122" s="1">
        <v>17</v>
      </c>
      <c r="R122" s="10">
        <f t="shared" si="6"/>
        <v>442.99999999999727</v>
      </c>
      <c r="S122" s="10">
        <f t="shared" si="7"/>
        <v>447.99999999999727</v>
      </c>
    </row>
    <row r="123" spans="1:19" ht="12.75">
      <c r="A123" s="1" t="s">
        <v>165</v>
      </c>
      <c r="B123" s="1" t="s">
        <v>165</v>
      </c>
      <c r="C123" s="1" t="s">
        <v>165</v>
      </c>
      <c r="D123" s="1" t="s">
        <v>165</v>
      </c>
      <c r="E123" s="1" t="s">
        <v>62</v>
      </c>
      <c r="F123" s="1" t="s">
        <v>90</v>
      </c>
      <c r="G123" s="1" t="s">
        <v>36</v>
      </c>
      <c r="H123" s="7">
        <v>99</v>
      </c>
      <c r="I123" s="1" t="s">
        <v>167</v>
      </c>
      <c r="J123" s="1" t="s">
        <v>99</v>
      </c>
      <c r="K123" s="1" t="s">
        <v>165</v>
      </c>
      <c r="L123" s="1" t="s">
        <v>138</v>
      </c>
      <c r="M123" s="1">
        <v>54</v>
      </c>
      <c r="N123" s="1" t="s">
        <v>123</v>
      </c>
      <c r="O123" s="1">
        <v>46</v>
      </c>
      <c r="P123" s="1">
        <v>28</v>
      </c>
      <c r="R123" s="10">
        <f t="shared" si="6"/>
        <v>443.02499999999725</v>
      </c>
      <c r="S123" s="10">
        <f t="shared" si="7"/>
        <v>448.02499999999725</v>
      </c>
    </row>
    <row r="124" spans="1:19" ht="12.75">
      <c r="A124" s="1" t="s">
        <v>165</v>
      </c>
      <c r="B124" s="1" t="s">
        <v>165</v>
      </c>
      <c r="C124" s="1" t="s">
        <v>165</v>
      </c>
      <c r="D124" s="1" t="s">
        <v>165</v>
      </c>
      <c r="E124" s="1" t="s">
        <v>62</v>
      </c>
      <c r="F124" s="1" t="s">
        <v>90</v>
      </c>
      <c r="G124" s="1" t="s">
        <v>36</v>
      </c>
      <c r="H124" s="7">
        <v>99</v>
      </c>
      <c r="I124" s="1" t="s">
        <v>167</v>
      </c>
      <c r="J124" s="1" t="s">
        <v>99</v>
      </c>
      <c r="K124" s="1" t="s">
        <v>165</v>
      </c>
      <c r="L124" s="1" t="s">
        <v>123</v>
      </c>
      <c r="M124" s="1">
        <v>54</v>
      </c>
      <c r="N124" s="1" t="s">
        <v>108</v>
      </c>
      <c r="O124" s="1" t="s">
        <v>112</v>
      </c>
      <c r="P124" s="1" t="s">
        <v>146</v>
      </c>
      <c r="R124" s="10">
        <f t="shared" si="6"/>
        <v>443.0499999999972</v>
      </c>
      <c r="S124" s="10">
        <f t="shared" si="7"/>
        <v>448.0499999999972</v>
      </c>
    </row>
    <row r="125" spans="1:19" ht="12.75">
      <c r="A125" s="1" t="s">
        <v>165</v>
      </c>
      <c r="B125" s="1" t="s">
        <v>165</v>
      </c>
      <c r="C125" s="1" t="s">
        <v>165</v>
      </c>
      <c r="D125" s="1" t="s">
        <v>165</v>
      </c>
      <c r="E125" s="1" t="s">
        <v>62</v>
      </c>
      <c r="F125" s="1" t="s">
        <v>90</v>
      </c>
      <c r="G125" s="1" t="s">
        <v>36</v>
      </c>
      <c r="H125" s="7">
        <v>99</v>
      </c>
      <c r="I125" s="1" t="s">
        <v>167</v>
      </c>
      <c r="J125" s="1" t="s">
        <v>99</v>
      </c>
      <c r="K125" s="1" t="s">
        <v>165</v>
      </c>
      <c r="L125" s="1" t="s">
        <v>171</v>
      </c>
      <c r="M125" s="1">
        <v>54</v>
      </c>
      <c r="N125" s="1" t="s">
        <v>108</v>
      </c>
      <c r="O125" s="1" t="s">
        <v>71</v>
      </c>
      <c r="P125" s="1" t="s">
        <v>44</v>
      </c>
      <c r="R125" s="10">
        <f t="shared" si="6"/>
        <v>443.0749999999972</v>
      </c>
      <c r="S125" s="10">
        <f t="shared" si="7"/>
        <v>448.0749999999972</v>
      </c>
    </row>
    <row r="126" spans="1:19" ht="12.75">
      <c r="A126" s="1" t="s">
        <v>165</v>
      </c>
      <c r="B126" s="1" t="s">
        <v>165</v>
      </c>
      <c r="C126" s="1" t="s">
        <v>165</v>
      </c>
      <c r="D126" s="1" t="s">
        <v>165</v>
      </c>
      <c r="E126" s="1" t="s">
        <v>62</v>
      </c>
      <c r="F126" s="1" t="s">
        <v>90</v>
      </c>
      <c r="G126" s="1" t="s">
        <v>36</v>
      </c>
      <c r="H126" s="7">
        <v>99</v>
      </c>
      <c r="I126" s="1" t="s">
        <v>167</v>
      </c>
      <c r="J126" s="1" t="s">
        <v>99</v>
      </c>
      <c r="K126" s="1" t="s">
        <v>165</v>
      </c>
      <c r="L126" s="1" t="s">
        <v>138</v>
      </c>
      <c r="M126" s="1">
        <v>54</v>
      </c>
      <c r="N126" s="1" t="s">
        <v>108</v>
      </c>
      <c r="O126" s="1">
        <v>46</v>
      </c>
      <c r="P126" s="1" t="s">
        <v>50</v>
      </c>
      <c r="R126" s="10">
        <f t="shared" si="6"/>
        <v>443.0999999999972</v>
      </c>
      <c r="S126" s="10">
        <f t="shared" si="7"/>
        <v>448.0999999999972</v>
      </c>
    </row>
    <row r="127" spans="1:19" ht="12.75">
      <c r="A127" s="1" t="s">
        <v>165</v>
      </c>
      <c r="B127" s="1" t="s">
        <v>165</v>
      </c>
      <c r="C127" s="1" t="s">
        <v>165</v>
      </c>
      <c r="D127" s="1" t="s">
        <v>165</v>
      </c>
      <c r="E127" s="1" t="s">
        <v>62</v>
      </c>
      <c r="F127" s="1" t="s">
        <v>90</v>
      </c>
      <c r="G127" s="1" t="s">
        <v>36</v>
      </c>
      <c r="H127" s="7">
        <v>99</v>
      </c>
      <c r="I127" s="1" t="s">
        <v>167</v>
      </c>
      <c r="J127" s="1" t="s">
        <v>99</v>
      </c>
      <c r="K127" s="1" t="s">
        <v>165</v>
      </c>
      <c r="L127" s="1" t="s">
        <v>123</v>
      </c>
      <c r="M127" s="1">
        <v>54</v>
      </c>
      <c r="N127" s="1" t="s">
        <v>93</v>
      </c>
      <c r="O127" s="1" t="s">
        <v>112</v>
      </c>
      <c r="P127" s="1" t="s">
        <v>62</v>
      </c>
      <c r="R127" s="10">
        <f t="shared" si="6"/>
        <v>443.12499999999716</v>
      </c>
      <c r="S127" s="10">
        <f t="shared" si="7"/>
        <v>448.12499999999716</v>
      </c>
    </row>
    <row r="128" spans="1:19" ht="12.75">
      <c r="A128" s="1" t="s">
        <v>165</v>
      </c>
      <c r="B128" s="1" t="s">
        <v>165</v>
      </c>
      <c r="C128" s="1" t="s">
        <v>165</v>
      </c>
      <c r="D128" s="1" t="s">
        <v>165</v>
      </c>
      <c r="E128" s="1" t="s">
        <v>62</v>
      </c>
      <c r="F128" s="1" t="s">
        <v>90</v>
      </c>
      <c r="G128" s="1" t="s">
        <v>36</v>
      </c>
      <c r="H128" s="7">
        <v>99</v>
      </c>
      <c r="I128" s="1" t="s">
        <v>167</v>
      </c>
      <c r="J128" s="1" t="s">
        <v>99</v>
      </c>
      <c r="K128" s="1" t="s">
        <v>165</v>
      </c>
      <c r="L128" s="1" t="s">
        <v>171</v>
      </c>
      <c r="M128" s="1">
        <v>54</v>
      </c>
      <c r="N128" s="1" t="s">
        <v>93</v>
      </c>
      <c r="O128" s="1" t="s">
        <v>71</v>
      </c>
      <c r="P128" s="1" t="s">
        <v>68</v>
      </c>
      <c r="R128" s="10">
        <f t="shared" si="6"/>
        <v>443.14999999999714</v>
      </c>
      <c r="S128" s="10">
        <f t="shared" si="7"/>
        <v>448.14999999999714</v>
      </c>
    </row>
    <row r="129" spans="1:19" ht="12.75">
      <c r="A129" s="1" t="s">
        <v>165</v>
      </c>
      <c r="B129" s="1" t="s">
        <v>165</v>
      </c>
      <c r="C129" s="1" t="s">
        <v>165</v>
      </c>
      <c r="D129" s="1" t="s">
        <v>165</v>
      </c>
      <c r="E129" s="1" t="s">
        <v>62</v>
      </c>
      <c r="F129" s="1" t="s">
        <v>90</v>
      </c>
      <c r="G129" s="1" t="s">
        <v>36</v>
      </c>
      <c r="H129" s="7">
        <v>99</v>
      </c>
      <c r="I129" s="1" t="s">
        <v>167</v>
      </c>
      <c r="J129" s="1" t="s">
        <v>99</v>
      </c>
      <c r="K129" s="1" t="s">
        <v>165</v>
      </c>
      <c r="L129" s="1" t="s">
        <v>138</v>
      </c>
      <c r="M129" s="1">
        <v>54</v>
      </c>
      <c r="N129" s="1" t="s">
        <v>93</v>
      </c>
      <c r="O129" s="1">
        <v>47</v>
      </c>
      <c r="P129" s="1" t="s">
        <v>86</v>
      </c>
      <c r="R129" s="10">
        <f t="shared" si="6"/>
        <v>443.1749999999971</v>
      </c>
      <c r="S129" s="10">
        <f t="shared" si="7"/>
        <v>448.1749999999971</v>
      </c>
    </row>
    <row r="130" spans="1:19" ht="12.75">
      <c r="A130" s="1" t="s">
        <v>165</v>
      </c>
      <c r="B130" s="1" t="s">
        <v>165</v>
      </c>
      <c r="C130" s="1" t="s">
        <v>165</v>
      </c>
      <c r="D130" s="1" t="s">
        <v>165</v>
      </c>
      <c r="E130" s="1" t="s">
        <v>62</v>
      </c>
      <c r="F130" s="1" t="s">
        <v>90</v>
      </c>
      <c r="G130" s="1" t="s">
        <v>36</v>
      </c>
      <c r="H130" s="7">
        <v>99</v>
      </c>
      <c r="I130" s="1" t="s">
        <v>167</v>
      </c>
      <c r="J130" s="1" t="s">
        <v>99</v>
      </c>
      <c r="K130" s="1" t="s">
        <v>165</v>
      </c>
      <c r="L130" s="1" t="s">
        <v>123</v>
      </c>
      <c r="M130" s="1">
        <v>54</v>
      </c>
      <c r="N130" s="1" t="s">
        <v>77</v>
      </c>
      <c r="O130" s="1" t="s">
        <v>113</v>
      </c>
      <c r="P130" s="1" t="s">
        <v>102</v>
      </c>
      <c r="R130" s="10">
        <f t="shared" si="6"/>
        <v>443.1999999999971</v>
      </c>
      <c r="S130" s="10">
        <f t="shared" si="7"/>
        <v>448.1999999999971</v>
      </c>
    </row>
    <row r="131" spans="1:19" ht="12.75">
      <c r="A131" s="1" t="s">
        <v>165</v>
      </c>
      <c r="B131" s="1" t="s">
        <v>165</v>
      </c>
      <c r="C131" s="1" t="s">
        <v>165</v>
      </c>
      <c r="D131" s="1" t="s">
        <v>165</v>
      </c>
      <c r="E131" s="1" t="s">
        <v>62</v>
      </c>
      <c r="F131" s="1" t="s">
        <v>90</v>
      </c>
      <c r="G131" s="1" t="s">
        <v>36</v>
      </c>
      <c r="H131" s="7">
        <v>99</v>
      </c>
      <c r="I131" s="1" t="s">
        <v>167</v>
      </c>
      <c r="J131" s="1" t="s">
        <v>99</v>
      </c>
      <c r="K131" s="1" t="s">
        <v>165</v>
      </c>
      <c r="L131" s="1" t="s">
        <v>171</v>
      </c>
      <c r="M131" s="1">
        <v>54</v>
      </c>
      <c r="N131" s="1" t="s">
        <v>77</v>
      </c>
      <c r="O131" s="1" t="s">
        <v>59</v>
      </c>
      <c r="P131" s="1" t="s">
        <v>117</v>
      </c>
      <c r="R131" s="10">
        <f t="shared" si="6"/>
        <v>443.22499999999707</v>
      </c>
      <c r="S131" s="10">
        <f t="shared" si="7"/>
        <v>448.22499999999707</v>
      </c>
    </row>
    <row r="132" spans="1:19" ht="12.75">
      <c r="A132" s="1" t="s">
        <v>165</v>
      </c>
      <c r="B132" s="1" t="s">
        <v>165</v>
      </c>
      <c r="C132" s="1" t="s">
        <v>165</v>
      </c>
      <c r="D132" s="1" t="s">
        <v>165</v>
      </c>
      <c r="E132" s="1" t="s">
        <v>62</v>
      </c>
      <c r="F132" s="1" t="s">
        <v>90</v>
      </c>
      <c r="G132" s="1" t="s">
        <v>36</v>
      </c>
      <c r="H132" s="7">
        <v>99</v>
      </c>
      <c r="I132" s="1" t="s">
        <v>167</v>
      </c>
      <c r="J132" s="1" t="s">
        <v>99</v>
      </c>
      <c r="K132" s="1" t="s">
        <v>165</v>
      </c>
      <c r="L132" s="1" t="s">
        <v>138</v>
      </c>
      <c r="M132" s="1">
        <v>54</v>
      </c>
      <c r="N132" s="1" t="s">
        <v>77</v>
      </c>
      <c r="O132" s="1">
        <v>47</v>
      </c>
      <c r="P132" s="1" t="s">
        <v>132</v>
      </c>
      <c r="R132" s="10">
        <f t="shared" si="6"/>
        <v>443.24999999999704</v>
      </c>
      <c r="S132" s="10">
        <f t="shared" si="7"/>
        <v>448.24999999999704</v>
      </c>
    </row>
    <row r="133" spans="1:19" ht="12.75">
      <c r="A133" s="1" t="s">
        <v>165</v>
      </c>
      <c r="B133" s="1" t="s">
        <v>165</v>
      </c>
      <c r="C133" s="1" t="s">
        <v>165</v>
      </c>
      <c r="D133" s="1" t="s">
        <v>165</v>
      </c>
      <c r="E133" s="1" t="s">
        <v>62</v>
      </c>
      <c r="F133" s="1" t="s">
        <v>90</v>
      </c>
      <c r="G133" s="1" t="s">
        <v>36</v>
      </c>
      <c r="H133" s="7">
        <v>99</v>
      </c>
      <c r="I133" s="1" t="s">
        <v>167</v>
      </c>
      <c r="J133" s="1" t="s">
        <v>99</v>
      </c>
      <c r="K133" s="1" t="s">
        <v>165</v>
      </c>
      <c r="L133" s="1" t="s">
        <v>123</v>
      </c>
      <c r="M133" s="1">
        <v>54</v>
      </c>
      <c r="N133" s="1">
        <v>95</v>
      </c>
      <c r="O133" s="1" t="s">
        <v>127</v>
      </c>
      <c r="P133" s="1">
        <v>6</v>
      </c>
      <c r="R133" s="10">
        <f t="shared" si="6"/>
        <v>443.274999999997</v>
      </c>
      <c r="S133" s="10">
        <f t="shared" si="7"/>
        <v>448.274999999997</v>
      </c>
    </row>
    <row r="134" spans="1:19" ht="12.75">
      <c r="A134" s="1" t="s">
        <v>165</v>
      </c>
      <c r="B134" s="1" t="s">
        <v>165</v>
      </c>
      <c r="C134" s="1" t="s">
        <v>165</v>
      </c>
      <c r="D134" s="1" t="s">
        <v>165</v>
      </c>
      <c r="E134" s="1" t="s">
        <v>62</v>
      </c>
      <c r="F134" s="1" t="s">
        <v>90</v>
      </c>
      <c r="G134" s="1" t="s">
        <v>36</v>
      </c>
      <c r="H134" s="7">
        <v>99</v>
      </c>
      <c r="I134" s="1" t="s">
        <v>167</v>
      </c>
      <c r="J134" s="1" t="s">
        <v>99</v>
      </c>
      <c r="K134" s="1" t="s">
        <v>165</v>
      </c>
      <c r="L134" s="1" t="s">
        <v>171</v>
      </c>
      <c r="M134" s="1">
        <v>54</v>
      </c>
      <c r="N134" s="1">
        <v>95</v>
      </c>
      <c r="O134" s="1" t="s">
        <v>64</v>
      </c>
      <c r="P134" s="1">
        <v>17</v>
      </c>
      <c r="R134" s="10">
        <f t="shared" si="6"/>
        <v>443.299999999997</v>
      </c>
      <c r="S134" s="10">
        <f t="shared" si="7"/>
        <v>448.299999999997</v>
      </c>
    </row>
    <row r="135" spans="1:19" ht="12.75">
      <c r="A135" s="1" t="s">
        <v>165</v>
      </c>
      <c r="B135" s="1" t="s">
        <v>165</v>
      </c>
      <c r="C135" s="1" t="s">
        <v>165</v>
      </c>
      <c r="D135" s="1" t="s">
        <v>165</v>
      </c>
      <c r="E135" s="1" t="s">
        <v>62</v>
      </c>
      <c r="F135" s="1" t="s">
        <v>90</v>
      </c>
      <c r="G135" s="1" t="s">
        <v>36</v>
      </c>
      <c r="H135" s="7">
        <v>99</v>
      </c>
      <c r="I135" s="1" t="s">
        <v>167</v>
      </c>
      <c r="J135" s="1" t="s">
        <v>99</v>
      </c>
      <c r="K135" s="1" t="s">
        <v>165</v>
      </c>
      <c r="L135" s="1" t="s">
        <v>138</v>
      </c>
      <c r="M135" s="1">
        <v>54</v>
      </c>
      <c r="N135" s="1">
        <v>95</v>
      </c>
      <c r="O135" s="1">
        <v>57</v>
      </c>
      <c r="P135" s="1">
        <v>28</v>
      </c>
      <c r="R135" s="10">
        <f t="shared" si="6"/>
        <v>443.324999999997</v>
      </c>
      <c r="S135" s="10">
        <f t="shared" si="7"/>
        <v>448.324999999997</v>
      </c>
    </row>
    <row r="136" spans="1:19" ht="12.75">
      <c r="A136" s="1" t="s">
        <v>165</v>
      </c>
      <c r="B136" s="1" t="s">
        <v>165</v>
      </c>
      <c r="C136" s="1" t="s">
        <v>165</v>
      </c>
      <c r="D136" s="1" t="s">
        <v>165</v>
      </c>
      <c r="E136" s="1" t="s">
        <v>62</v>
      </c>
      <c r="F136" s="1" t="s">
        <v>90</v>
      </c>
      <c r="G136" s="1" t="s">
        <v>36</v>
      </c>
      <c r="H136" s="7">
        <v>99</v>
      </c>
      <c r="I136" s="1" t="s">
        <v>167</v>
      </c>
      <c r="J136" s="1" t="s">
        <v>99</v>
      </c>
      <c r="K136" s="1" t="s">
        <v>165</v>
      </c>
      <c r="L136" s="1" t="s">
        <v>123</v>
      </c>
      <c r="M136" s="1">
        <v>54</v>
      </c>
      <c r="N136" s="1">
        <v>84</v>
      </c>
      <c r="O136" s="1" t="s">
        <v>127</v>
      </c>
      <c r="P136" s="1" t="s">
        <v>146</v>
      </c>
      <c r="R136" s="10">
        <f t="shared" si="6"/>
        <v>443.34999999999695</v>
      </c>
      <c r="S136" s="10">
        <f t="shared" si="7"/>
        <v>448.34999999999695</v>
      </c>
    </row>
    <row r="137" spans="1:19" ht="12.75">
      <c r="A137" s="1" t="s">
        <v>165</v>
      </c>
      <c r="B137" s="1" t="s">
        <v>165</v>
      </c>
      <c r="C137" s="1" t="s">
        <v>165</v>
      </c>
      <c r="D137" s="1" t="s">
        <v>165</v>
      </c>
      <c r="E137" s="1" t="s">
        <v>62</v>
      </c>
      <c r="F137" s="1" t="s">
        <v>90</v>
      </c>
      <c r="G137" s="1" t="s">
        <v>36</v>
      </c>
      <c r="H137" s="7">
        <v>99</v>
      </c>
      <c r="I137" s="1" t="s">
        <v>167</v>
      </c>
      <c r="J137" s="1" t="s">
        <v>99</v>
      </c>
      <c r="K137" s="1" t="s">
        <v>165</v>
      </c>
      <c r="L137" s="1" t="s">
        <v>171</v>
      </c>
      <c r="M137" s="1">
        <v>54</v>
      </c>
      <c r="N137" s="1">
        <v>84</v>
      </c>
      <c r="O137" s="1" t="s">
        <v>64</v>
      </c>
      <c r="P137" s="1" t="s">
        <v>44</v>
      </c>
      <c r="R137" s="10">
        <f t="shared" si="6"/>
        <v>443.37499999999693</v>
      </c>
      <c r="S137" s="10">
        <f t="shared" si="7"/>
        <v>448.37499999999693</v>
      </c>
    </row>
    <row r="138" spans="1:19" ht="12.75">
      <c r="A138" s="1" t="s">
        <v>165</v>
      </c>
      <c r="B138" s="1" t="s">
        <v>165</v>
      </c>
      <c r="C138" s="1" t="s">
        <v>165</v>
      </c>
      <c r="D138" s="1" t="s">
        <v>165</v>
      </c>
      <c r="E138" s="1" t="s">
        <v>62</v>
      </c>
      <c r="F138" s="1" t="s">
        <v>90</v>
      </c>
      <c r="G138" s="1" t="s">
        <v>36</v>
      </c>
      <c r="H138" s="7">
        <v>99</v>
      </c>
      <c r="I138" s="1" t="s">
        <v>167</v>
      </c>
      <c r="J138" s="1" t="s">
        <v>99</v>
      </c>
      <c r="K138" s="1" t="s">
        <v>165</v>
      </c>
      <c r="L138" s="1" t="s">
        <v>138</v>
      </c>
      <c r="M138" s="1">
        <v>54</v>
      </c>
      <c r="N138" s="1">
        <v>84</v>
      </c>
      <c r="O138" s="1">
        <v>57</v>
      </c>
      <c r="P138" s="1" t="s">
        <v>50</v>
      </c>
      <c r="R138" s="10">
        <f t="shared" si="6"/>
        <v>443.3999999999969</v>
      </c>
      <c r="S138" s="10">
        <f t="shared" si="7"/>
        <v>448.3999999999969</v>
      </c>
    </row>
    <row r="139" spans="1:19" ht="12.75">
      <c r="A139" s="1" t="s">
        <v>165</v>
      </c>
      <c r="B139" s="1" t="s">
        <v>165</v>
      </c>
      <c r="C139" s="1" t="s">
        <v>165</v>
      </c>
      <c r="D139" s="1" t="s">
        <v>165</v>
      </c>
      <c r="E139" s="1" t="s">
        <v>62</v>
      </c>
      <c r="F139" s="1" t="s">
        <v>90</v>
      </c>
      <c r="G139" s="1" t="s">
        <v>36</v>
      </c>
      <c r="H139" s="7">
        <v>99</v>
      </c>
      <c r="I139" s="1" t="s">
        <v>167</v>
      </c>
      <c r="J139" s="1" t="s">
        <v>99</v>
      </c>
      <c r="K139" s="1" t="s">
        <v>165</v>
      </c>
      <c r="L139" s="1" t="s">
        <v>123</v>
      </c>
      <c r="M139" s="1">
        <v>54</v>
      </c>
      <c r="N139" s="1">
        <v>73</v>
      </c>
      <c r="O139" s="1" t="s">
        <v>127</v>
      </c>
      <c r="P139" s="1" t="s">
        <v>62</v>
      </c>
      <c r="R139" s="10">
        <f t="shared" si="6"/>
        <v>443.4249999999969</v>
      </c>
      <c r="S139" s="10">
        <f t="shared" si="7"/>
        <v>448.4249999999969</v>
      </c>
    </row>
    <row r="140" spans="1:19" ht="12.75">
      <c r="A140" s="1" t="s">
        <v>165</v>
      </c>
      <c r="B140" s="1" t="s">
        <v>165</v>
      </c>
      <c r="C140" s="1" t="s">
        <v>165</v>
      </c>
      <c r="D140" s="1" t="s">
        <v>165</v>
      </c>
      <c r="E140" s="1" t="s">
        <v>62</v>
      </c>
      <c r="F140" s="1" t="s">
        <v>90</v>
      </c>
      <c r="G140" s="1" t="s">
        <v>36</v>
      </c>
      <c r="H140" s="7">
        <v>99</v>
      </c>
      <c r="I140" s="1" t="s">
        <v>167</v>
      </c>
      <c r="J140" s="1" t="s">
        <v>99</v>
      </c>
      <c r="K140" s="1" t="s">
        <v>165</v>
      </c>
      <c r="L140" s="1" t="s">
        <v>171</v>
      </c>
      <c r="M140" s="1">
        <v>54</v>
      </c>
      <c r="N140" s="1">
        <v>73</v>
      </c>
      <c r="O140" s="1" t="s">
        <v>64</v>
      </c>
      <c r="P140" s="1" t="s">
        <v>68</v>
      </c>
      <c r="R140" s="10">
        <f t="shared" si="6"/>
        <v>443.44999999999686</v>
      </c>
      <c r="S140" s="10">
        <f t="shared" si="7"/>
        <v>448.44999999999686</v>
      </c>
    </row>
    <row r="141" spans="1:19" ht="12.75">
      <c r="A141" s="1" t="s">
        <v>165</v>
      </c>
      <c r="B141" s="1" t="s">
        <v>165</v>
      </c>
      <c r="C141" s="1" t="s">
        <v>165</v>
      </c>
      <c r="D141" s="1" t="s">
        <v>165</v>
      </c>
      <c r="E141" s="1" t="s">
        <v>62</v>
      </c>
      <c r="F141" s="1" t="s">
        <v>90</v>
      </c>
      <c r="G141" s="1" t="s">
        <v>36</v>
      </c>
      <c r="H141" s="7">
        <v>99</v>
      </c>
      <c r="I141" s="1" t="s">
        <v>167</v>
      </c>
      <c r="J141" s="1" t="s">
        <v>99</v>
      </c>
      <c r="K141" s="1" t="s">
        <v>165</v>
      </c>
      <c r="L141" s="1" t="s">
        <v>138</v>
      </c>
      <c r="M141" s="1">
        <v>59</v>
      </c>
      <c r="N141" s="1">
        <v>76</v>
      </c>
      <c r="O141" s="1">
        <v>58</v>
      </c>
      <c r="P141" s="1" t="s">
        <v>72</v>
      </c>
      <c r="R141" s="10">
        <f t="shared" si="6"/>
        <v>443.47499999999684</v>
      </c>
      <c r="S141" s="10">
        <f t="shared" si="7"/>
        <v>448.47499999999684</v>
      </c>
    </row>
    <row r="142" spans="1:19" ht="12.75">
      <c r="A142" s="1" t="s">
        <v>165</v>
      </c>
      <c r="B142" s="1" t="s">
        <v>165</v>
      </c>
      <c r="C142" s="1" t="s">
        <v>165</v>
      </c>
      <c r="D142" s="1" t="s">
        <v>165</v>
      </c>
      <c r="E142" s="1" t="s">
        <v>62</v>
      </c>
      <c r="F142" s="1" t="s">
        <v>90</v>
      </c>
      <c r="G142" s="1" t="s">
        <v>36</v>
      </c>
      <c r="H142" s="7">
        <v>99</v>
      </c>
      <c r="I142" s="1" t="s">
        <v>167</v>
      </c>
      <c r="J142" s="1" t="s">
        <v>99</v>
      </c>
      <c r="K142" s="1" t="s">
        <v>165</v>
      </c>
      <c r="L142" s="1" t="s">
        <v>123</v>
      </c>
      <c r="M142" s="1">
        <v>55</v>
      </c>
      <c r="N142" s="1">
        <v>62</v>
      </c>
      <c r="O142" s="1" t="s">
        <v>125</v>
      </c>
      <c r="P142" s="1" t="s">
        <v>103</v>
      </c>
      <c r="R142" s="10">
        <f t="shared" si="6"/>
        <v>443.4999999999968</v>
      </c>
      <c r="S142" s="10">
        <f t="shared" si="7"/>
        <v>448.4999999999968</v>
      </c>
    </row>
    <row r="143" spans="1:19" ht="12.75">
      <c r="A143" s="1" t="s">
        <v>165</v>
      </c>
      <c r="B143" s="1" t="s">
        <v>165</v>
      </c>
      <c r="C143" s="1" t="s">
        <v>165</v>
      </c>
      <c r="D143" s="1" t="s">
        <v>165</v>
      </c>
      <c r="E143" s="1" t="s">
        <v>62</v>
      </c>
      <c r="F143" s="1" t="s">
        <v>90</v>
      </c>
      <c r="G143" s="1" t="s">
        <v>36</v>
      </c>
      <c r="H143" s="7">
        <v>99</v>
      </c>
      <c r="I143" s="1" t="s">
        <v>167</v>
      </c>
      <c r="J143" s="1" t="s">
        <v>99</v>
      </c>
      <c r="K143" s="1" t="s">
        <v>165</v>
      </c>
      <c r="L143" s="1" t="s">
        <v>171</v>
      </c>
      <c r="M143" s="1">
        <v>55</v>
      </c>
      <c r="N143" s="1">
        <v>62</v>
      </c>
      <c r="O143" s="1">
        <v>98</v>
      </c>
      <c r="P143" s="1" t="s">
        <v>118</v>
      </c>
      <c r="R143" s="10">
        <f t="shared" si="6"/>
        <v>443.5249999999968</v>
      </c>
      <c r="S143" s="10">
        <f t="shared" si="7"/>
        <v>448.5249999999968</v>
      </c>
    </row>
    <row r="144" spans="1:19" ht="12.75">
      <c r="A144" s="1" t="s">
        <v>165</v>
      </c>
      <c r="B144" s="1" t="s">
        <v>165</v>
      </c>
      <c r="C144" s="1" t="s">
        <v>165</v>
      </c>
      <c r="D144" s="1" t="s">
        <v>165</v>
      </c>
      <c r="E144" s="1" t="s">
        <v>62</v>
      </c>
      <c r="F144" s="1" t="s">
        <v>90</v>
      </c>
      <c r="G144" s="1" t="s">
        <v>36</v>
      </c>
      <c r="H144" s="7">
        <v>99</v>
      </c>
      <c r="I144" s="1" t="s">
        <v>167</v>
      </c>
      <c r="J144" s="1" t="s">
        <v>99</v>
      </c>
      <c r="K144" s="1" t="s">
        <v>165</v>
      </c>
      <c r="L144" s="1" t="s">
        <v>138</v>
      </c>
      <c r="M144" s="1">
        <v>55</v>
      </c>
      <c r="N144" s="1">
        <v>62</v>
      </c>
      <c r="O144" s="1">
        <v>54</v>
      </c>
      <c r="P144" s="1" t="s">
        <v>133</v>
      </c>
      <c r="R144" s="10">
        <f t="shared" si="6"/>
        <v>443.54999999999677</v>
      </c>
      <c r="S144" s="10">
        <f t="shared" si="7"/>
        <v>448.54999999999677</v>
      </c>
    </row>
    <row r="145" spans="1:19" ht="12.75">
      <c r="A145" s="1" t="s">
        <v>165</v>
      </c>
      <c r="B145" s="1" t="s">
        <v>165</v>
      </c>
      <c r="C145" s="1" t="s">
        <v>165</v>
      </c>
      <c r="D145" s="1" t="s">
        <v>165</v>
      </c>
      <c r="E145" s="1" t="s">
        <v>62</v>
      </c>
      <c r="F145" s="1" t="s">
        <v>90</v>
      </c>
      <c r="G145" s="1" t="s">
        <v>36</v>
      </c>
      <c r="H145" s="7">
        <v>99</v>
      </c>
      <c r="I145" s="1" t="s">
        <v>167</v>
      </c>
      <c r="J145" s="1" t="s">
        <v>99</v>
      </c>
      <c r="K145" s="1" t="s">
        <v>165</v>
      </c>
      <c r="L145" s="1" t="s">
        <v>123</v>
      </c>
      <c r="M145" s="1">
        <v>55</v>
      </c>
      <c r="N145" s="1" t="s">
        <v>147</v>
      </c>
      <c r="O145" s="1" t="s">
        <v>139</v>
      </c>
      <c r="P145" s="1">
        <v>7</v>
      </c>
      <c r="R145" s="10">
        <f t="shared" si="6"/>
        <v>443.57499999999675</v>
      </c>
      <c r="S145" s="10">
        <f t="shared" si="7"/>
        <v>448.57499999999675</v>
      </c>
    </row>
    <row r="146" spans="1:19" ht="12.75">
      <c r="A146" s="1" t="s">
        <v>165</v>
      </c>
      <c r="B146" s="1" t="s">
        <v>165</v>
      </c>
      <c r="C146" s="1" t="s">
        <v>165</v>
      </c>
      <c r="D146" s="1" t="s">
        <v>165</v>
      </c>
      <c r="E146" s="1" t="s">
        <v>62</v>
      </c>
      <c r="F146" s="1" t="s">
        <v>90</v>
      </c>
      <c r="G146" s="1" t="s">
        <v>36</v>
      </c>
      <c r="H146" s="7">
        <v>99</v>
      </c>
      <c r="I146" s="1" t="s">
        <v>167</v>
      </c>
      <c r="J146" s="1" t="s">
        <v>99</v>
      </c>
      <c r="K146" s="1" t="s">
        <v>165</v>
      </c>
      <c r="L146" s="1" t="s">
        <v>171</v>
      </c>
      <c r="M146" s="1">
        <v>55</v>
      </c>
      <c r="N146" s="1" t="s">
        <v>147</v>
      </c>
      <c r="O146" s="1" t="s">
        <v>79</v>
      </c>
      <c r="P146" s="1">
        <v>18</v>
      </c>
      <c r="R146" s="10">
        <f t="shared" si="6"/>
        <v>443.5999999999967</v>
      </c>
      <c r="S146" s="10">
        <f t="shared" si="7"/>
        <v>448.5999999999967</v>
      </c>
    </row>
    <row r="147" spans="1:19" ht="12.75">
      <c r="A147" s="1" t="s">
        <v>165</v>
      </c>
      <c r="B147" s="1" t="s">
        <v>165</v>
      </c>
      <c r="C147" s="1" t="s">
        <v>165</v>
      </c>
      <c r="D147" s="1" t="s">
        <v>165</v>
      </c>
      <c r="E147" s="1" t="s">
        <v>62</v>
      </c>
      <c r="F147" s="1" t="s">
        <v>90</v>
      </c>
      <c r="G147" s="1" t="s">
        <v>36</v>
      </c>
      <c r="H147" s="7">
        <v>99</v>
      </c>
      <c r="I147" s="1" t="s">
        <v>167</v>
      </c>
      <c r="J147" s="1" t="s">
        <v>99</v>
      </c>
      <c r="K147" s="1" t="s">
        <v>165</v>
      </c>
      <c r="L147" s="1" t="s">
        <v>138</v>
      </c>
      <c r="M147" s="1">
        <v>55</v>
      </c>
      <c r="N147" s="1" t="s">
        <v>147</v>
      </c>
      <c r="O147" s="1">
        <v>64</v>
      </c>
      <c r="P147" s="1">
        <v>29</v>
      </c>
      <c r="R147" s="10">
        <f t="shared" si="6"/>
        <v>443.6249999999967</v>
      </c>
      <c r="S147" s="10">
        <f t="shared" si="7"/>
        <v>448.6249999999967</v>
      </c>
    </row>
    <row r="148" spans="1:19" ht="12.75">
      <c r="A148" s="1" t="s">
        <v>165</v>
      </c>
      <c r="B148" s="1" t="s">
        <v>165</v>
      </c>
      <c r="C148" s="1" t="s">
        <v>165</v>
      </c>
      <c r="D148" s="1" t="s">
        <v>165</v>
      </c>
      <c r="E148" s="1" t="s">
        <v>62</v>
      </c>
      <c r="F148" s="1" t="s">
        <v>90</v>
      </c>
      <c r="G148" s="1" t="s">
        <v>36</v>
      </c>
      <c r="H148" s="7">
        <v>99</v>
      </c>
      <c r="I148" s="1" t="s">
        <v>167</v>
      </c>
      <c r="J148" s="1" t="s">
        <v>99</v>
      </c>
      <c r="K148" s="1" t="s">
        <v>165</v>
      </c>
      <c r="L148" s="1" t="s">
        <v>123</v>
      </c>
      <c r="M148" s="1">
        <v>55</v>
      </c>
      <c r="N148" s="1">
        <v>40</v>
      </c>
      <c r="O148" s="1" t="s">
        <v>139</v>
      </c>
      <c r="P148" s="1" t="s">
        <v>39</v>
      </c>
      <c r="R148" s="10">
        <f t="shared" si="6"/>
        <v>443.6499999999967</v>
      </c>
      <c r="S148" s="10">
        <f t="shared" si="7"/>
        <v>448.6499999999967</v>
      </c>
    </row>
    <row r="149" spans="1:19" ht="12.75">
      <c r="A149" s="1" t="s">
        <v>165</v>
      </c>
      <c r="B149" s="1" t="s">
        <v>165</v>
      </c>
      <c r="C149" s="1" t="s">
        <v>165</v>
      </c>
      <c r="D149" s="1" t="s">
        <v>165</v>
      </c>
      <c r="E149" s="1" t="s">
        <v>62</v>
      </c>
      <c r="F149" s="1" t="s">
        <v>90</v>
      </c>
      <c r="G149" s="1" t="s">
        <v>36</v>
      </c>
      <c r="H149" s="7">
        <v>99</v>
      </c>
      <c r="I149" s="1" t="s">
        <v>167</v>
      </c>
      <c r="J149" s="1" t="s">
        <v>99</v>
      </c>
      <c r="K149" s="1" t="s">
        <v>165</v>
      </c>
      <c r="L149" s="1" t="s">
        <v>171</v>
      </c>
      <c r="M149" s="1">
        <v>55</v>
      </c>
      <c r="N149" s="1">
        <v>40</v>
      </c>
      <c r="O149" s="1" t="s">
        <v>79</v>
      </c>
      <c r="P149" s="1" t="s">
        <v>45</v>
      </c>
      <c r="R149" s="10">
        <f t="shared" si="6"/>
        <v>443.67499999999666</v>
      </c>
      <c r="S149" s="10">
        <f t="shared" si="7"/>
        <v>448.67499999999666</v>
      </c>
    </row>
    <row r="150" spans="1:19" ht="12.75">
      <c r="A150" s="1" t="s">
        <v>165</v>
      </c>
      <c r="B150" s="1" t="s">
        <v>165</v>
      </c>
      <c r="C150" s="1" t="s">
        <v>165</v>
      </c>
      <c r="D150" s="1" t="s">
        <v>165</v>
      </c>
      <c r="E150" s="1" t="s">
        <v>62</v>
      </c>
      <c r="F150" s="1" t="s">
        <v>90</v>
      </c>
      <c r="G150" s="1" t="s">
        <v>36</v>
      </c>
      <c r="H150" s="7">
        <v>99</v>
      </c>
      <c r="I150" s="1" t="s">
        <v>167</v>
      </c>
      <c r="J150" s="1" t="s">
        <v>99</v>
      </c>
      <c r="K150" s="1" t="s">
        <v>165</v>
      </c>
      <c r="L150" s="1" t="s">
        <v>138</v>
      </c>
      <c r="M150" s="1">
        <v>55</v>
      </c>
      <c r="N150" s="1">
        <v>40</v>
      </c>
      <c r="O150" s="1">
        <v>64</v>
      </c>
      <c r="P150" s="1" t="s">
        <v>51</v>
      </c>
      <c r="R150" s="10">
        <f t="shared" si="6"/>
        <v>443.69999999999663</v>
      </c>
      <c r="S150" s="10">
        <f t="shared" si="7"/>
        <v>448.69999999999663</v>
      </c>
    </row>
    <row r="151" spans="1:19" ht="12.75">
      <c r="A151" s="1" t="s">
        <v>165</v>
      </c>
      <c r="B151" s="1" t="s">
        <v>165</v>
      </c>
      <c r="C151" s="1" t="s">
        <v>165</v>
      </c>
      <c r="D151" s="1" t="s">
        <v>165</v>
      </c>
      <c r="E151" s="1" t="s">
        <v>62</v>
      </c>
      <c r="F151" s="1" t="s">
        <v>90</v>
      </c>
      <c r="G151" s="1" t="s">
        <v>36</v>
      </c>
      <c r="H151" s="7">
        <v>99</v>
      </c>
      <c r="I151" s="1" t="s">
        <v>167</v>
      </c>
      <c r="J151" s="1" t="s">
        <v>99</v>
      </c>
      <c r="K151" s="1" t="s">
        <v>165</v>
      </c>
      <c r="L151" s="1" t="s">
        <v>123</v>
      </c>
      <c r="M151" s="1">
        <v>54</v>
      </c>
      <c r="N151" s="1" t="s">
        <v>38</v>
      </c>
      <c r="O151" s="1" t="s">
        <v>139</v>
      </c>
      <c r="P151" s="1" t="s">
        <v>63</v>
      </c>
      <c r="R151" s="10">
        <f t="shared" si="6"/>
        <v>443.7249999999966</v>
      </c>
      <c r="S151" s="10">
        <f t="shared" si="7"/>
        <v>448.7249999999966</v>
      </c>
    </row>
    <row r="152" spans="1:19" ht="12.75">
      <c r="A152" s="1" t="s">
        <v>165</v>
      </c>
      <c r="B152" s="1" t="s">
        <v>165</v>
      </c>
      <c r="C152" s="1" t="s">
        <v>165</v>
      </c>
      <c r="D152" s="1" t="s">
        <v>165</v>
      </c>
      <c r="E152" s="1" t="s">
        <v>62</v>
      </c>
      <c r="F152" s="1" t="s">
        <v>90</v>
      </c>
      <c r="G152" s="1" t="s">
        <v>36</v>
      </c>
      <c r="H152" s="7">
        <v>99</v>
      </c>
      <c r="I152" s="1" t="s">
        <v>167</v>
      </c>
      <c r="J152" s="1" t="s">
        <v>99</v>
      </c>
      <c r="K152" s="1" t="s">
        <v>165</v>
      </c>
      <c r="L152" s="1" t="s">
        <v>171</v>
      </c>
      <c r="M152" s="1">
        <v>54</v>
      </c>
      <c r="N152" s="1" t="s">
        <v>38</v>
      </c>
      <c r="O152" s="1" t="s">
        <v>80</v>
      </c>
      <c r="P152" s="1">
        <v>90</v>
      </c>
      <c r="R152" s="10">
        <f t="shared" si="6"/>
        <v>443.7499999999966</v>
      </c>
      <c r="S152" s="10">
        <f t="shared" si="7"/>
        <v>448.7499999999966</v>
      </c>
    </row>
    <row r="153" spans="1:19" ht="12.75">
      <c r="A153" s="1" t="s">
        <v>165</v>
      </c>
      <c r="B153" s="1" t="s">
        <v>165</v>
      </c>
      <c r="C153" s="1" t="s">
        <v>165</v>
      </c>
      <c r="D153" s="1" t="s">
        <v>165</v>
      </c>
      <c r="E153" s="1" t="s">
        <v>62</v>
      </c>
      <c r="F153" s="1" t="s">
        <v>90</v>
      </c>
      <c r="G153" s="1" t="s">
        <v>36</v>
      </c>
      <c r="H153" s="7">
        <v>99</v>
      </c>
      <c r="I153" s="1" t="s">
        <v>167</v>
      </c>
      <c r="J153" s="1" t="s">
        <v>99</v>
      </c>
      <c r="K153" s="1" t="s">
        <v>165</v>
      </c>
      <c r="L153" s="1" t="s">
        <v>138</v>
      </c>
      <c r="M153" s="1">
        <v>54</v>
      </c>
      <c r="N153" s="1" t="s">
        <v>38</v>
      </c>
      <c r="O153" s="1">
        <v>65</v>
      </c>
      <c r="P153" s="1" t="s">
        <v>72</v>
      </c>
      <c r="R153" s="10">
        <f t="shared" si="6"/>
        <v>443.77499999999657</v>
      </c>
      <c r="S153" s="10">
        <f t="shared" si="7"/>
        <v>448.77499999999657</v>
      </c>
    </row>
    <row r="154" spans="1:19" ht="12.75">
      <c r="A154" s="1" t="s">
        <v>165</v>
      </c>
      <c r="B154" s="1" t="s">
        <v>165</v>
      </c>
      <c r="C154" s="1" t="s">
        <v>165</v>
      </c>
      <c r="D154" s="1" t="s">
        <v>165</v>
      </c>
      <c r="E154" s="1" t="s">
        <v>62</v>
      </c>
      <c r="F154" s="1" t="s">
        <v>90</v>
      </c>
      <c r="G154" s="1" t="s">
        <v>36</v>
      </c>
      <c r="H154" s="7">
        <v>99</v>
      </c>
      <c r="I154" s="38" t="s">
        <v>167</v>
      </c>
      <c r="J154" s="38" t="s">
        <v>99</v>
      </c>
      <c r="K154" s="38" t="s">
        <v>165</v>
      </c>
      <c r="L154" s="38" t="s">
        <v>123</v>
      </c>
      <c r="M154" s="38">
        <v>54</v>
      </c>
      <c r="N154" s="38" t="s">
        <v>32</v>
      </c>
      <c r="O154" s="38" t="s">
        <v>140</v>
      </c>
      <c r="P154" s="38" t="s">
        <v>103</v>
      </c>
      <c r="R154" s="10">
        <f t="shared" si="6"/>
        <v>443.79999999999654</v>
      </c>
      <c r="S154" s="10">
        <f t="shared" si="7"/>
        <v>448.79999999999654</v>
      </c>
    </row>
    <row r="155" spans="1:19" ht="12.75">
      <c r="A155" s="1" t="s">
        <v>165</v>
      </c>
      <c r="B155" s="1" t="s">
        <v>165</v>
      </c>
      <c r="C155" s="1" t="s">
        <v>165</v>
      </c>
      <c r="D155" s="1" t="s">
        <v>165</v>
      </c>
      <c r="E155" s="1" t="s">
        <v>62</v>
      </c>
      <c r="F155" s="1" t="s">
        <v>90</v>
      </c>
      <c r="G155" s="1" t="s">
        <v>36</v>
      </c>
      <c r="H155" s="7">
        <v>99</v>
      </c>
      <c r="I155" s="1" t="s">
        <v>167</v>
      </c>
      <c r="J155" s="1" t="s">
        <v>99</v>
      </c>
      <c r="K155" s="1" t="s">
        <v>165</v>
      </c>
      <c r="L155" s="1" t="s">
        <v>171</v>
      </c>
      <c r="M155" s="1">
        <v>54</v>
      </c>
      <c r="N155" s="1" t="s">
        <v>32</v>
      </c>
      <c r="O155" s="1" t="s">
        <v>80</v>
      </c>
      <c r="P155" s="1" t="s">
        <v>118</v>
      </c>
      <c r="R155" s="10">
        <f t="shared" si="6"/>
        <v>443.8249999999965</v>
      </c>
      <c r="S155" s="10">
        <f t="shared" si="7"/>
        <v>448.8249999999965</v>
      </c>
    </row>
    <row r="156" spans="1:19" ht="12.75">
      <c r="A156" s="1" t="s">
        <v>165</v>
      </c>
      <c r="B156" s="1" t="s">
        <v>165</v>
      </c>
      <c r="C156" s="1" t="s">
        <v>165</v>
      </c>
      <c r="D156" s="1" t="s">
        <v>165</v>
      </c>
      <c r="E156" s="1" t="s">
        <v>62</v>
      </c>
      <c r="F156" s="1" t="s">
        <v>90</v>
      </c>
      <c r="G156" s="1" t="s">
        <v>36</v>
      </c>
      <c r="H156" s="7">
        <v>99</v>
      </c>
      <c r="I156" s="1" t="s">
        <v>167</v>
      </c>
      <c r="J156" s="1" t="s">
        <v>99</v>
      </c>
      <c r="K156" s="1" t="s">
        <v>165</v>
      </c>
      <c r="L156" s="1" t="s">
        <v>138</v>
      </c>
      <c r="M156" s="1">
        <v>54</v>
      </c>
      <c r="N156" s="1" t="s">
        <v>32</v>
      </c>
      <c r="O156" s="1">
        <v>65</v>
      </c>
      <c r="P156" s="1" t="s">
        <v>133</v>
      </c>
      <c r="R156" s="10">
        <f t="shared" si="6"/>
        <v>443.8499999999965</v>
      </c>
      <c r="S156" s="10">
        <f t="shared" si="7"/>
        <v>448.8499999999965</v>
      </c>
    </row>
    <row r="157" spans="1:19" ht="12.75">
      <c r="A157" s="1" t="s">
        <v>165</v>
      </c>
      <c r="B157" s="1" t="s">
        <v>165</v>
      </c>
      <c r="C157" s="1" t="s">
        <v>165</v>
      </c>
      <c r="D157" s="1" t="s">
        <v>165</v>
      </c>
      <c r="E157" s="1" t="s">
        <v>62</v>
      </c>
      <c r="F157" s="1" t="s">
        <v>90</v>
      </c>
      <c r="G157" s="1" t="s">
        <v>36</v>
      </c>
      <c r="H157" s="7">
        <v>99</v>
      </c>
      <c r="I157" s="1" t="s">
        <v>167</v>
      </c>
      <c r="J157" s="1" t="s">
        <v>99</v>
      </c>
      <c r="K157" s="1" t="s">
        <v>165</v>
      </c>
      <c r="L157" s="1" t="s">
        <v>123</v>
      </c>
      <c r="M157" s="1">
        <v>54</v>
      </c>
      <c r="N157" s="1" t="s">
        <v>25</v>
      </c>
      <c r="O157" s="1" t="s">
        <v>168</v>
      </c>
      <c r="P157" s="1">
        <v>7</v>
      </c>
      <c r="R157" s="10">
        <f t="shared" si="6"/>
        <v>443.8749999999965</v>
      </c>
      <c r="S157" s="10">
        <f t="shared" si="7"/>
        <v>448.8749999999965</v>
      </c>
    </row>
    <row r="158" spans="1:19" ht="12.75">
      <c r="A158" s="1" t="s">
        <v>165</v>
      </c>
      <c r="B158" s="1" t="s">
        <v>165</v>
      </c>
      <c r="C158" s="1" t="s">
        <v>165</v>
      </c>
      <c r="D158" s="1" t="s">
        <v>165</v>
      </c>
      <c r="E158" s="1" t="s">
        <v>62</v>
      </c>
      <c r="F158" s="1" t="s">
        <v>90</v>
      </c>
      <c r="G158" s="1" t="s">
        <v>36</v>
      </c>
      <c r="H158" s="7">
        <v>99</v>
      </c>
      <c r="I158" s="1" t="s">
        <v>167</v>
      </c>
      <c r="J158" s="1" t="s">
        <v>99</v>
      </c>
      <c r="K158" s="1" t="s">
        <v>165</v>
      </c>
      <c r="L158" s="1" t="s">
        <v>171</v>
      </c>
      <c r="M158" s="1">
        <v>54</v>
      </c>
      <c r="N158" s="1" t="s">
        <v>25</v>
      </c>
      <c r="O158" s="1" t="s">
        <v>95</v>
      </c>
      <c r="P158" s="1">
        <v>18</v>
      </c>
      <c r="R158" s="10">
        <f t="shared" si="6"/>
        <v>443.89999999999645</v>
      </c>
      <c r="S158" s="10">
        <f t="shared" si="7"/>
        <v>448.89999999999645</v>
      </c>
    </row>
    <row r="159" spans="1:19" ht="12.75">
      <c r="A159" s="1" t="s">
        <v>165</v>
      </c>
      <c r="B159" s="1" t="s">
        <v>165</v>
      </c>
      <c r="C159" s="1" t="s">
        <v>165</v>
      </c>
      <c r="D159" s="1" t="s">
        <v>165</v>
      </c>
      <c r="E159" s="1" t="s">
        <v>62</v>
      </c>
      <c r="F159" s="1" t="s">
        <v>90</v>
      </c>
      <c r="G159" s="1" t="s">
        <v>36</v>
      </c>
      <c r="H159" s="7">
        <v>99</v>
      </c>
      <c r="I159" s="1" t="s">
        <v>167</v>
      </c>
      <c r="J159" s="1" t="s">
        <v>99</v>
      </c>
      <c r="K159" s="1" t="s">
        <v>165</v>
      </c>
      <c r="L159" s="1" t="s">
        <v>138</v>
      </c>
      <c r="M159" s="1">
        <v>54</v>
      </c>
      <c r="N159" s="1" t="s">
        <v>25</v>
      </c>
      <c r="O159" s="1">
        <v>75</v>
      </c>
      <c r="P159" s="1">
        <v>29</v>
      </c>
      <c r="R159" s="10">
        <f t="shared" si="6"/>
        <v>443.92499999999643</v>
      </c>
      <c r="S159" s="10">
        <f t="shared" si="7"/>
        <v>448.92499999999643</v>
      </c>
    </row>
    <row r="160" spans="1:19" ht="12.75">
      <c r="A160" s="1" t="s">
        <v>165</v>
      </c>
      <c r="B160" s="1" t="s">
        <v>165</v>
      </c>
      <c r="C160" s="1" t="s">
        <v>165</v>
      </c>
      <c r="D160" s="1" t="s">
        <v>165</v>
      </c>
      <c r="E160" s="1" t="s">
        <v>62</v>
      </c>
      <c r="F160" s="1" t="s">
        <v>90</v>
      </c>
      <c r="G160" s="1" t="s">
        <v>36</v>
      </c>
      <c r="H160" s="7">
        <v>99</v>
      </c>
      <c r="I160" s="1" t="s">
        <v>167</v>
      </c>
      <c r="J160" s="1" t="s">
        <v>99</v>
      </c>
      <c r="K160" s="1" t="s">
        <v>165</v>
      </c>
      <c r="L160" s="1" t="s">
        <v>123</v>
      </c>
      <c r="M160" s="1">
        <v>54</v>
      </c>
      <c r="N160" s="1" t="s">
        <v>13</v>
      </c>
      <c r="O160" s="1" t="s">
        <v>168</v>
      </c>
      <c r="P160" s="1" t="s">
        <v>39</v>
      </c>
      <c r="R160" s="10">
        <f t="shared" si="6"/>
        <v>443.9499999999964</v>
      </c>
      <c r="S160" s="10">
        <f t="shared" si="7"/>
        <v>448.9499999999964</v>
      </c>
    </row>
    <row r="161" spans="1:19" ht="12.75">
      <c r="A161" s="1" t="s">
        <v>165</v>
      </c>
      <c r="B161" s="1" t="s">
        <v>165</v>
      </c>
      <c r="C161" s="1" t="s">
        <v>165</v>
      </c>
      <c r="D161" s="1" t="s">
        <v>165</v>
      </c>
      <c r="E161" s="1" t="s">
        <v>62</v>
      </c>
      <c r="F161" s="1" t="s">
        <v>90</v>
      </c>
      <c r="G161" s="1" t="s">
        <v>36</v>
      </c>
      <c r="H161" s="7">
        <v>99</v>
      </c>
      <c r="I161" s="1" t="s">
        <v>167</v>
      </c>
      <c r="J161" s="1" t="s">
        <v>99</v>
      </c>
      <c r="K161" s="1" t="s">
        <v>165</v>
      </c>
      <c r="L161" s="1" t="s">
        <v>171</v>
      </c>
      <c r="M161" s="1">
        <v>54</v>
      </c>
      <c r="N161" s="1" t="s">
        <v>13</v>
      </c>
      <c r="O161" s="1" t="s">
        <v>95</v>
      </c>
      <c r="P161" s="1" t="s">
        <v>45</v>
      </c>
      <c r="R161" s="10">
        <f t="shared" si="6"/>
        <v>443.9749999999964</v>
      </c>
      <c r="S161" s="10">
        <f t="shared" si="7"/>
        <v>448.9749999999964</v>
      </c>
    </row>
    <row r="162" spans="1:19" ht="12.75">
      <c r="A162" s="1" t="s">
        <v>165</v>
      </c>
      <c r="B162" s="1" t="s">
        <v>165</v>
      </c>
      <c r="C162" s="1" t="s">
        <v>165</v>
      </c>
      <c r="D162" s="1" t="s">
        <v>165</v>
      </c>
      <c r="E162" s="1" t="s">
        <v>62</v>
      </c>
      <c r="F162" s="1" t="s">
        <v>90</v>
      </c>
      <c r="G162" s="1" t="s">
        <v>36</v>
      </c>
      <c r="H162" s="7">
        <v>99</v>
      </c>
      <c r="I162" s="1" t="s">
        <v>167</v>
      </c>
      <c r="J162" s="1" t="s">
        <v>99</v>
      </c>
      <c r="K162" s="1" t="s">
        <v>165</v>
      </c>
      <c r="L162" s="1" t="s">
        <v>138</v>
      </c>
      <c r="M162" s="1">
        <v>54</v>
      </c>
      <c r="N162" s="1" t="s">
        <v>13</v>
      </c>
      <c r="O162" s="1">
        <v>75</v>
      </c>
      <c r="P162" s="1" t="s">
        <v>51</v>
      </c>
      <c r="R162" s="10">
        <f t="shared" si="6"/>
        <v>443.99999999999636</v>
      </c>
      <c r="S162" s="10">
        <f t="shared" si="7"/>
        <v>448.99999999999636</v>
      </c>
    </row>
    <row r="163" spans="1:19" ht="12.75">
      <c r="A163" s="1" t="s">
        <v>165</v>
      </c>
      <c r="B163" s="1" t="s">
        <v>165</v>
      </c>
      <c r="C163" s="1" t="s">
        <v>165</v>
      </c>
      <c r="D163" s="1" t="s">
        <v>165</v>
      </c>
      <c r="E163" s="1" t="s">
        <v>62</v>
      </c>
      <c r="F163" s="1" t="s">
        <v>90</v>
      </c>
      <c r="G163" s="1" t="s">
        <v>36</v>
      </c>
      <c r="H163" s="7">
        <v>99</v>
      </c>
      <c r="I163" s="1" t="s">
        <v>167</v>
      </c>
      <c r="J163" s="1" t="s">
        <v>99</v>
      </c>
      <c r="K163" s="1" t="s">
        <v>165</v>
      </c>
      <c r="L163" s="1" t="s">
        <v>123</v>
      </c>
      <c r="M163" s="1">
        <v>44</v>
      </c>
      <c r="N163" s="1" t="s">
        <v>166</v>
      </c>
      <c r="O163" s="1" t="s">
        <v>168</v>
      </c>
      <c r="P163" s="1" t="s">
        <v>63</v>
      </c>
      <c r="R163" s="10">
        <f t="shared" si="6"/>
        <v>444.02499999999634</v>
      </c>
      <c r="S163" s="10">
        <f t="shared" si="7"/>
        <v>449.02499999999634</v>
      </c>
    </row>
    <row r="164" spans="1:19" ht="12.75">
      <c r="A164" s="1" t="s">
        <v>165</v>
      </c>
      <c r="B164" s="1" t="s">
        <v>165</v>
      </c>
      <c r="C164" s="1" t="s">
        <v>165</v>
      </c>
      <c r="D164" s="1" t="s">
        <v>165</v>
      </c>
      <c r="E164" s="1" t="s">
        <v>62</v>
      </c>
      <c r="F164" s="1" t="s">
        <v>90</v>
      </c>
      <c r="G164" s="1" t="s">
        <v>36</v>
      </c>
      <c r="H164" s="7">
        <v>99</v>
      </c>
      <c r="I164" s="1" t="s">
        <v>167</v>
      </c>
      <c r="J164" s="1" t="s">
        <v>99</v>
      </c>
      <c r="K164" s="1" t="s">
        <v>165</v>
      </c>
      <c r="L164" s="1" t="s">
        <v>171</v>
      </c>
      <c r="M164" s="1">
        <v>44</v>
      </c>
      <c r="N164" s="1" t="s">
        <v>166</v>
      </c>
      <c r="O164" s="1" t="s">
        <v>87</v>
      </c>
      <c r="P164" s="1">
        <v>90</v>
      </c>
      <c r="R164" s="10">
        <f t="shared" si="6"/>
        <v>444.0499999999963</v>
      </c>
      <c r="S164" s="10">
        <f t="shared" si="7"/>
        <v>449.0499999999963</v>
      </c>
    </row>
    <row r="165" spans="1:19" ht="12.75">
      <c r="A165" s="1" t="s">
        <v>165</v>
      </c>
      <c r="B165" s="1" t="s">
        <v>165</v>
      </c>
      <c r="C165" s="1" t="s">
        <v>165</v>
      </c>
      <c r="D165" s="1" t="s">
        <v>165</v>
      </c>
      <c r="E165" s="1" t="s">
        <v>62</v>
      </c>
      <c r="F165" s="1" t="s">
        <v>90</v>
      </c>
      <c r="G165" s="1" t="s">
        <v>36</v>
      </c>
      <c r="H165" s="7">
        <v>99</v>
      </c>
      <c r="I165" s="1" t="s">
        <v>167</v>
      </c>
      <c r="J165" s="1" t="s">
        <v>99</v>
      </c>
      <c r="K165" s="1" t="s">
        <v>165</v>
      </c>
      <c r="L165" s="1" t="s">
        <v>138</v>
      </c>
      <c r="M165" s="1">
        <v>44</v>
      </c>
      <c r="N165" s="1" t="s">
        <v>166</v>
      </c>
      <c r="O165" s="1">
        <v>76</v>
      </c>
      <c r="P165" s="1" t="s">
        <v>72</v>
      </c>
      <c r="R165" s="10">
        <f t="shared" si="6"/>
        <v>444.0749999999963</v>
      </c>
      <c r="S165" s="10">
        <f t="shared" si="7"/>
        <v>449.0749999999963</v>
      </c>
    </row>
    <row r="166" spans="1:19" ht="12.75">
      <c r="A166" s="1" t="s">
        <v>165</v>
      </c>
      <c r="B166" s="1" t="s">
        <v>165</v>
      </c>
      <c r="C166" s="1" t="s">
        <v>165</v>
      </c>
      <c r="D166" s="1" t="s">
        <v>165</v>
      </c>
      <c r="E166" s="1" t="s">
        <v>62</v>
      </c>
      <c r="F166" s="1" t="s">
        <v>90</v>
      </c>
      <c r="G166" s="1" t="s">
        <v>36</v>
      </c>
      <c r="H166" s="7">
        <v>99</v>
      </c>
      <c r="I166" s="1" t="s">
        <v>167</v>
      </c>
      <c r="J166" s="1" t="s">
        <v>99</v>
      </c>
      <c r="K166" s="1" t="s">
        <v>165</v>
      </c>
      <c r="L166" s="1" t="s">
        <v>123</v>
      </c>
      <c r="M166" s="1">
        <v>44</v>
      </c>
      <c r="N166" s="1" t="s">
        <v>155</v>
      </c>
      <c r="O166" s="1" t="s">
        <v>169</v>
      </c>
      <c r="P166" s="1" t="s">
        <v>103</v>
      </c>
      <c r="R166" s="10">
        <f t="shared" si="6"/>
        <v>444.09999999999627</v>
      </c>
      <c r="S166" s="10">
        <f t="shared" si="7"/>
        <v>449.09999999999627</v>
      </c>
    </row>
    <row r="167" spans="1:19" ht="12.75">
      <c r="A167" s="1" t="s">
        <v>165</v>
      </c>
      <c r="B167" s="1" t="s">
        <v>165</v>
      </c>
      <c r="C167" s="1" t="s">
        <v>165</v>
      </c>
      <c r="D167" s="1" t="s">
        <v>165</v>
      </c>
      <c r="E167" s="1" t="s">
        <v>62</v>
      </c>
      <c r="F167" s="1" t="s">
        <v>90</v>
      </c>
      <c r="G167" s="1" t="s">
        <v>36</v>
      </c>
      <c r="H167" s="7">
        <v>99</v>
      </c>
      <c r="I167" s="1" t="s">
        <v>167</v>
      </c>
      <c r="J167" s="1" t="s">
        <v>99</v>
      </c>
      <c r="K167" s="1" t="s">
        <v>165</v>
      </c>
      <c r="L167" s="1" t="s">
        <v>171</v>
      </c>
      <c r="M167" s="1">
        <v>44</v>
      </c>
      <c r="N167" s="1" t="s">
        <v>155</v>
      </c>
      <c r="O167" s="1" t="s">
        <v>87</v>
      </c>
      <c r="P167" s="1" t="s">
        <v>118</v>
      </c>
      <c r="R167" s="10">
        <f t="shared" si="6"/>
        <v>444.12499999999625</v>
      </c>
      <c r="S167" s="10">
        <f t="shared" si="7"/>
        <v>449.12499999999625</v>
      </c>
    </row>
    <row r="168" spans="1:19" ht="12.75">
      <c r="A168" s="1" t="s">
        <v>165</v>
      </c>
      <c r="B168" s="1" t="s">
        <v>165</v>
      </c>
      <c r="C168" s="1" t="s">
        <v>165</v>
      </c>
      <c r="D168" s="1" t="s">
        <v>165</v>
      </c>
      <c r="E168" s="1" t="s">
        <v>62</v>
      </c>
      <c r="F168" s="1" t="s">
        <v>90</v>
      </c>
      <c r="G168" s="1" t="s">
        <v>36</v>
      </c>
      <c r="H168" s="7">
        <v>99</v>
      </c>
      <c r="I168" s="1" t="s">
        <v>167</v>
      </c>
      <c r="J168" s="1" t="s">
        <v>99</v>
      </c>
      <c r="K168" s="1" t="s">
        <v>165</v>
      </c>
      <c r="L168" s="1" t="s">
        <v>138</v>
      </c>
      <c r="M168" s="1">
        <v>44</v>
      </c>
      <c r="N168" s="1" t="s">
        <v>155</v>
      </c>
      <c r="O168" s="1">
        <v>76</v>
      </c>
      <c r="P168" s="1" t="s">
        <v>133</v>
      </c>
      <c r="R168" s="10">
        <f t="shared" si="6"/>
        <v>444.1499999999962</v>
      </c>
      <c r="S168" s="10">
        <f t="shared" si="7"/>
        <v>449.1499999999962</v>
      </c>
    </row>
    <row r="169" spans="1:19" ht="12.75">
      <c r="A169" s="1" t="s">
        <v>165</v>
      </c>
      <c r="B169" s="1" t="s">
        <v>165</v>
      </c>
      <c r="C169" s="1" t="s">
        <v>165</v>
      </c>
      <c r="D169" s="1" t="s">
        <v>165</v>
      </c>
      <c r="E169" s="1" t="s">
        <v>62</v>
      </c>
      <c r="F169" s="1" t="s">
        <v>90</v>
      </c>
      <c r="G169" s="1" t="s">
        <v>36</v>
      </c>
      <c r="H169" s="7">
        <v>99</v>
      </c>
      <c r="I169" s="1" t="s">
        <v>167</v>
      </c>
      <c r="J169" s="1" t="s">
        <v>99</v>
      </c>
      <c r="K169" s="1" t="s">
        <v>165</v>
      </c>
      <c r="L169" s="1" t="s">
        <v>123</v>
      </c>
      <c r="M169" s="1" t="s">
        <v>75</v>
      </c>
      <c r="N169" s="1" t="s">
        <v>95</v>
      </c>
      <c r="O169" s="1" t="s">
        <v>62</v>
      </c>
      <c r="P169" s="1">
        <v>17</v>
      </c>
      <c r="R169" s="10">
        <f t="shared" si="6"/>
        <v>444.1749999999962</v>
      </c>
      <c r="S169" s="10">
        <f t="shared" si="7"/>
        <v>449.1749999999962</v>
      </c>
    </row>
    <row r="170" spans="1:19" ht="12.75">
      <c r="A170" s="1" t="s">
        <v>165</v>
      </c>
      <c r="B170" s="1" t="s">
        <v>165</v>
      </c>
      <c r="C170" s="1" t="s">
        <v>165</v>
      </c>
      <c r="D170" s="1" t="s">
        <v>165</v>
      </c>
      <c r="E170" s="1" t="s">
        <v>62</v>
      </c>
      <c r="F170" s="1" t="s">
        <v>90</v>
      </c>
      <c r="G170" s="1" t="s">
        <v>36</v>
      </c>
      <c r="H170" s="7">
        <v>99</v>
      </c>
      <c r="I170" s="1" t="s">
        <v>167</v>
      </c>
      <c r="J170" s="1" t="s">
        <v>99</v>
      </c>
      <c r="K170" s="1" t="s">
        <v>165</v>
      </c>
      <c r="L170" s="1" t="s">
        <v>171</v>
      </c>
      <c r="M170" s="1">
        <v>54</v>
      </c>
      <c r="N170" s="1" t="s">
        <v>123</v>
      </c>
      <c r="O170" s="1" t="s">
        <v>71</v>
      </c>
      <c r="P170" s="1">
        <v>28</v>
      </c>
      <c r="R170" s="10">
        <f t="shared" si="6"/>
        <v>444.1999999999962</v>
      </c>
      <c r="S170" s="10">
        <f t="shared" si="7"/>
        <v>449.1999999999962</v>
      </c>
    </row>
    <row r="171" spans="1:19" ht="12.75">
      <c r="A171" s="1" t="s">
        <v>165</v>
      </c>
      <c r="B171" s="1" t="s">
        <v>165</v>
      </c>
      <c r="C171" s="1" t="s">
        <v>165</v>
      </c>
      <c r="D171" s="1" t="s">
        <v>165</v>
      </c>
      <c r="E171" s="1" t="s">
        <v>62</v>
      </c>
      <c r="F171" s="1" t="s">
        <v>90</v>
      </c>
      <c r="G171" s="1" t="s">
        <v>36</v>
      </c>
      <c r="H171" s="7">
        <v>99</v>
      </c>
      <c r="I171" s="1" t="s">
        <v>167</v>
      </c>
      <c r="J171" s="1" t="s">
        <v>99</v>
      </c>
      <c r="K171" s="1" t="s">
        <v>165</v>
      </c>
      <c r="L171" s="1" t="s">
        <v>138</v>
      </c>
      <c r="M171" s="1">
        <v>54</v>
      </c>
      <c r="N171" s="1" t="s">
        <v>123</v>
      </c>
      <c r="O171" s="1">
        <v>46</v>
      </c>
      <c r="P171" s="1">
        <v>39</v>
      </c>
      <c r="R171" s="10">
        <f t="shared" si="6"/>
        <v>444.22499999999616</v>
      </c>
      <c r="S171" s="10">
        <f t="shared" si="7"/>
        <v>449.22499999999616</v>
      </c>
    </row>
    <row r="172" spans="1:19" ht="12.75">
      <c r="A172" s="1" t="s">
        <v>165</v>
      </c>
      <c r="B172" s="1" t="s">
        <v>165</v>
      </c>
      <c r="C172" s="1" t="s">
        <v>165</v>
      </c>
      <c r="D172" s="1" t="s">
        <v>165</v>
      </c>
      <c r="E172" s="1" t="s">
        <v>62</v>
      </c>
      <c r="F172" s="1" t="s">
        <v>90</v>
      </c>
      <c r="G172" s="1" t="s">
        <v>36</v>
      </c>
      <c r="H172" s="7">
        <v>99</v>
      </c>
      <c r="I172" s="1" t="s">
        <v>167</v>
      </c>
      <c r="J172" s="1" t="s">
        <v>99</v>
      </c>
      <c r="K172" s="1" t="s">
        <v>165</v>
      </c>
      <c r="L172" s="1" t="s">
        <v>123</v>
      </c>
      <c r="M172" s="1">
        <v>54</v>
      </c>
      <c r="N172" s="1" t="s">
        <v>108</v>
      </c>
      <c r="O172" s="1" t="s">
        <v>112</v>
      </c>
      <c r="P172" s="1" t="s">
        <v>44</v>
      </c>
      <c r="R172" s="10">
        <f t="shared" si="6"/>
        <v>444.24999999999613</v>
      </c>
      <c r="S172" s="10">
        <f t="shared" si="7"/>
        <v>449.24999999999613</v>
      </c>
    </row>
    <row r="173" spans="1:19" ht="12.75">
      <c r="A173" s="1" t="s">
        <v>165</v>
      </c>
      <c r="B173" s="1" t="s">
        <v>165</v>
      </c>
      <c r="C173" s="1" t="s">
        <v>165</v>
      </c>
      <c r="D173" s="1" t="s">
        <v>165</v>
      </c>
      <c r="E173" s="1" t="s">
        <v>62</v>
      </c>
      <c r="F173" s="1" t="s">
        <v>90</v>
      </c>
      <c r="G173" s="1" t="s">
        <v>36</v>
      </c>
      <c r="H173" s="7">
        <v>99</v>
      </c>
      <c r="I173" s="1" t="s">
        <v>167</v>
      </c>
      <c r="J173" s="1" t="s">
        <v>99</v>
      </c>
      <c r="K173" s="1" t="s">
        <v>165</v>
      </c>
      <c r="L173" s="1" t="s">
        <v>171</v>
      </c>
      <c r="M173" s="1">
        <v>54</v>
      </c>
      <c r="N173" s="1" t="s">
        <v>108</v>
      </c>
      <c r="O173" s="1" t="s">
        <v>71</v>
      </c>
      <c r="P173" s="1" t="s">
        <v>50</v>
      </c>
      <c r="R173" s="10">
        <f t="shared" si="6"/>
        <v>444.2749999999961</v>
      </c>
      <c r="S173" s="10">
        <f t="shared" si="7"/>
        <v>449.2749999999961</v>
      </c>
    </row>
    <row r="174" spans="1:19" ht="12.75">
      <c r="A174" s="1" t="s">
        <v>165</v>
      </c>
      <c r="B174" s="1" t="s">
        <v>165</v>
      </c>
      <c r="C174" s="1" t="s">
        <v>165</v>
      </c>
      <c r="D174" s="1" t="s">
        <v>165</v>
      </c>
      <c r="E174" s="1" t="s">
        <v>62</v>
      </c>
      <c r="F174" s="1" t="s">
        <v>90</v>
      </c>
      <c r="G174" s="1" t="s">
        <v>36</v>
      </c>
      <c r="H174" s="7">
        <v>99</v>
      </c>
      <c r="I174" s="1" t="s">
        <v>167</v>
      </c>
      <c r="J174" s="1" t="s">
        <v>99</v>
      </c>
      <c r="K174" s="1" t="s">
        <v>165</v>
      </c>
      <c r="L174" s="1" t="s">
        <v>138</v>
      </c>
      <c r="M174" s="1">
        <v>54</v>
      </c>
      <c r="N174" s="1" t="s">
        <v>108</v>
      </c>
      <c r="O174" s="1">
        <v>46</v>
      </c>
      <c r="P174" s="1" t="s">
        <v>56</v>
      </c>
      <c r="R174" s="10">
        <f t="shared" si="6"/>
        <v>444.2999999999961</v>
      </c>
      <c r="S174" s="10">
        <f t="shared" si="7"/>
        <v>449.2999999999961</v>
      </c>
    </row>
    <row r="175" spans="1:19" ht="12.75">
      <c r="A175" s="1" t="s">
        <v>165</v>
      </c>
      <c r="B175" s="1" t="s">
        <v>165</v>
      </c>
      <c r="C175" s="1" t="s">
        <v>165</v>
      </c>
      <c r="D175" s="1" t="s">
        <v>165</v>
      </c>
      <c r="E175" s="1" t="s">
        <v>62</v>
      </c>
      <c r="F175" s="1" t="s">
        <v>90</v>
      </c>
      <c r="G175" s="1" t="s">
        <v>36</v>
      </c>
      <c r="H175" s="7">
        <v>99</v>
      </c>
      <c r="I175" s="1" t="s">
        <v>167</v>
      </c>
      <c r="J175" s="1" t="s">
        <v>99</v>
      </c>
      <c r="K175" s="1" t="s">
        <v>165</v>
      </c>
      <c r="L175" s="1" t="s">
        <v>123</v>
      </c>
      <c r="M175" s="1">
        <v>54</v>
      </c>
      <c r="N175" s="1" t="s">
        <v>93</v>
      </c>
      <c r="O175" s="1" t="s">
        <v>112</v>
      </c>
      <c r="P175" s="1" t="s">
        <v>68</v>
      </c>
      <c r="R175" s="10">
        <f t="shared" si="6"/>
        <v>444.32499999999607</v>
      </c>
      <c r="S175" s="10">
        <f t="shared" si="7"/>
        <v>449.32499999999607</v>
      </c>
    </row>
    <row r="176" spans="1:19" ht="12.75">
      <c r="A176" s="1" t="s">
        <v>165</v>
      </c>
      <c r="B176" s="1" t="s">
        <v>165</v>
      </c>
      <c r="C176" s="1" t="s">
        <v>165</v>
      </c>
      <c r="D176" s="1" t="s">
        <v>165</v>
      </c>
      <c r="E176" s="1" t="s">
        <v>62</v>
      </c>
      <c r="F176" s="1" t="s">
        <v>90</v>
      </c>
      <c r="G176" s="1" t="s">
        <v>36</v>
      </c>
      <c r="H176" s="7">
        <v>99</v>
      </c>
      <c r="I176" s="1" t="s">
        <v>167</v>
      </c>
      <c r="J176" s="1" t="s">
        <v>99</v>
      </c>
      <c r="K176" s="1" t="s">
        <v>165</v>
      </c>
      <c r="L176" s="1" t="s">
        <v>171</v>
      </c>
      <c r="M176" s="1">
        <v>54</v>
      </c>
      <c r="N176" s="1" t="s">
        <v>93</v>
      </c>
      <c r="O176" s="1" t="s">
        <v>59</v>
      </c>
      <c r="P176" s="1" t="s">
        <v>86</v>
      </c>
      <c r="R176" s="10">
        <f t="shared" si="6"/>
        <v>444.34999999999604</v>
      </c>
      <c r="S176" s="10">
        <f t="shared" si="7"/>
        <v>449.34999999999604</v>
      </c>
    </row>
    <row r="177" spans="1:19" ht="12.75">
      <c r="A177" s="1" t="s">
        <v>165</v>
      </c>
      <c r="B177" s="1" t="s">
        <v>165</v>
      </c>
      <c r="C177" s="1" t="s">
        <v>165</v>
      </c>
      <c r="D177" s="1" t="s">
        <v>165</v>
      </c>
      <c r="E177" s="1" t="s">
        <v>62</v>
      </c>
      <c r="F177" s="1" t="s">
        <v>90</v>
      </c>
      <c r="G177" s="1" t="s">
        <v>36</v>
      </c>
      <c r="H177" s="7">
        <v>99</v>
      </c>
      <c r="I177" s="1" t="s">
        <v>167</v>
      </c>
      <c r="J177" s="1" t="s">
        <v>99</v>
      </c>
      <c r="K177" s="1" t="s">
        <v>165</v>
      </c>
      <c r="L177" s="1" t="s">
        <v>138</v>
      </c>
      <c r="M177" s="1">
        <v>54</v>
      </c>
      <c r="N177" s="1" t="s">
        <v>93</v>
      </c>
      <c r="O177" s="1">
        <v>47</v>
      </c>
      <c r="P177" s="1" t="s">
        <v>87</v>
      </c>
      <c r="R177" s="10">
        <f t="shared" si="6"/>
        <v>444.374999999996</v>
      </c>
      <c r="S177" s="10">
        <f t="shared" si="7"/>
        <v>449.374999999996</v>
      </c>
    </row>
    <row r="178" spans="1:19" ht="12.75">
      <c r="A178" s="1" t="s">
        <v>165</v>
      </c>
      <c r="B178" s="1" t="s">
        <v>165</v>
      </c>
      <c r="C178" s="1" t="s">
        <v>165</v>
      </c>
      <c r="D178" s="1" t="s">
        <v>165</v>
      </c>
      <c r="E178" s="1" t="s">
        <v>62</v>
      </c>
      <c r="F178" s="1" t="s">
        <v>90</v>
      </c>
      <c r="G178" s="1" t="s">
        <v>36</v>
      </c>
      <c r="H178" s="7">
        <v>99</v>
      </c>
      <c r="I178" s="1" t="s">
        <v>167</v>
      </c>
      <c r="J178" s="1" t="s">
        <v>99</v>
      </c>
      <c r="K178" s="1" t="s">
        <v>165</v>
      </c>
      <c r="L178" s="1" t="s">
        <v>123</v>
      </c>
      <c r="M178" s="1">
        <v>54</v>
      </c>
      <c r="N178" s="1" t="s">
        <v>77</v>
      </c>
      <c r="O178" s="1" t="s">
        <v>113</v>
      </c>
      <c r="P178" s="1" t="s">
        <v>117</v>
      </c>
      <c r="R178" s="10">
        <f t="shared" si="6"/>
        <v>444.399999999996</v>
      </c>
      <c r="S178" s="10">
        <f t="shared" si="7"/>
        <v>449.399999999996</v>
      </c>
    </row>
    <row r="179" spans="1:19" ht="12.75">
      <c r="A179" s="1" t="s">
        <v>165</v>
      </c>
      <c r="B179" s="1" t="s">
        <v>165</v>
      </c>
      <c r="C179" s="1" t="s">
        <v>165</v>
      </c>
      <c r="D179" s="1" t="s">
        <v>165</v>
      </c>
      <c r="E179" s="1" t="s">
        <v>62</v>
      </c>
      <c r="F179" s="1" t="s">
        <v>90</v>
      </c>
      <c r="G179" s="1" t="s">
        <v>36</v>
      </c>
      <c r="H179" s="7">
        <v>99</v>
      </c>
      <c r="I179" s="1" t="s">
        <v>167</v>
      </c>
      <c r="J179" s="1" t="s">
        <v>99</v>
      </c>
      <c r="K179" s="1" t="s">
        <v>165</v>
      </c>
      <c r="L179" s="1" t="s">
        <v>171</v>
      </c>
      <c r="M179" s="1">
        <v>54</v>
      </c>
      <c r="N179" s="1" t="s">
        <v>77</v>
      </c>
      <c r="O179" s="1" t="s">
        <v>59</v>
      </c>
      <c r="P179" s="1" t="s">
        <v>132</v>
      </c>
      <c r="R179" s="10">
        <f t="shared" si="6"/>
        <v>444.424999999996</v>
      </c>
      <c r="S179" s="10">
        <f t="shared" si="7"/>
        <v>449.424999999996</v>
      </c>
    </row>
    <row r="180" spans="1:19" ht="12.75">
      <c r="A180" s="1" t="s">
        <v>165</v>
      </c>
      <c r="B180" s="1" t="s">
        <v>165</v>
      </c>
      <c r="C180" s="1" t="s">
        <v>165</v>
      </c>
      <c r="D180" s="1" t="s">
        <v>165</v>
      </c>
      <c r="E180" s="1" t="s">
        <v>62</v>
      </c>
      <c r="F180" s="1" t="s">
        <v>90</v>
      </c>
      <c r="G180" s="1" t="s">
        <v>36</v>
      </c>
      <c r="H180" s="7">
        <v>99</v>
      </c>
      <c r="I180" s="1" t="s">
        <v>167</v>
      </c>
      <c r="J180" s="1" t="s">
        <v>99</v>
      </c>
      <c r="K180" s="1" t="s">
        <v>165</v>
      </c>
      <c r="L180" s="1" t="s">
        <v>138</v>
      </c>
      <c r="M180" s="1">
        <v>54</v>
      </c>
      <c r="N180" s="1" t="s">
        <v>77</v>
      </c>
      <c r="O180" s="1">
        <v>47</v>
      </c>
      <c r="P180" s="1" t="s">
        <v>160</v>
      </c>
      <c r="R180" s="10">
        <f t="shared" si="6"/>
        <v>444.44999999999595</v>
      </c>
      <c r="S180" s="10">
        <f t="shared" si="7"/>
        <v>449.44999999999595</v>
      </c>
    </row>
    <row r="181" spans="1:19" ht="12.75">
      <c r="A181" s="1" t="s">
        <v>165</v>
      </c>
      <c r="B181" s="1" t="s">
        <v>165</v>
      </c>
      <c r="C181" s="1" t="s">
        <v>165</v>
      </c>
      <c r="D181" s="1" t="s">
        <v>165</v>
      </c>
      <c r="E181" s="1" t="s">
        <v>62</v>
      </c>
      <c r="F181" s="1" t="s">
        <v>90</v>
      </c>
      <c r="G181" s="1" t="s">
        <v>36</v>
      </c>
      <c r="H181" s="7">
        <v>99</v>
      </c>
      <c r="I181" s="1" t="s">
        <v>167</v>
      </c>
      <c r="J181" s="1" t="s">
        <v>99</v>
      </c>
      <c r="K181" s="1" t="s">
        <v>165</v>
      </c>
      <c r="L181" s="1" t="s">
        <v>123</v>
      </c>
      <c r="M181" s="1">
        <v>54</v>
      </c>
      <c r="N181" s="1">
        <v>95</v>
      </c>
      <c r="O181" s="1" t="s">
        <v>127</v>
      </c>
      <c r="P181" s="1">
        <v>17</v>
      </c>
      <c r="R181" s="10">
        <f aca="true" t="shared" si="8" ref="R181:R201">R180+0.025</f>
        <v>444.47499999999593</v>
      </c>
      <c r="S181" s="10">
        <f aca="true" t="shared" si="9" ref="S181:S201">S180+0.025</f>
        <v>449.47499999999593</v>
      </c>
    </row>
    <row r="182" spans="1:19" ht="12.75">
      <c r="A182" s="1" t="s">
        <v>165</v>
      </c>
      <c r="B182" s="1" t="s">
        <v>165</v>
      </c>
      <c r="C182" s="1" t="s">
        <v>165</v>
      </c>
      <c r="D182" s="1" t="s">
        <v>165</v>
      </c>
      <c r="E182" s="1" t="s">
        <v>62</v>
      </c>
      <c r="F182" s="1" t="s">
        <v>90</v>
      </c>
      <c r="G182" s="1" t="s">
        <v>36</v>
      </c>
      <c r="H182" s="7">
        <v>99</v>
      </c>
      <c r="I182" s="1" t="s">
        <v>167</v>
      </c>
      <c r="J182" s="1" t="s">
        <v>99</v>
      </c>
      <c r="K182" s="1" t="s">
        <v>165</v>
      </c>
      <c r="L182" s="1" t="s">
        <v>171</v>
      </c>
      <c r="M182" s="1">
        <v>54</v>
      </c>
      <c r="N182" s="1">
        <v>95</v>
      </c>
      <c r="O182" s="1" t="s">
        <v>64</v>
      </c>
      <c r="P182" s="1">
        <v>28</v>
      </c>
      <c r="R182" s="10">
        <f t="shared" si="8"/>
        <v>444.4999999999959</v>
      </c>
      <c r="S182" s="10">
        <f t="shared" si="9"/>
        <v>449.4999999999959</v>
      </c>
    </row>
    <row r="183" spans="1:19" ht="12.75">
      <c r="A183" s="1" t="s">
        <v>165</v>
      </c>
      <c r="B183" s="1" t="s">
        <v>165</v>
      </c>
      <c r="C183" s="1" t="s">
        <v>165</v>
      </c>
      <c r="D183" s="1" t="s">
        <v>165</v>
      </c>
      <c r="E183" s="1" t="s">
        <v>62</v>
      </c>
      <c r="F183" s="1" t="s">
        <v>90</v>
      </c>
      <c r="G183" s="1" t="s">
        <v>36</v>
      </c>
      <c r="H183" s="7">
        <v>99</v>
      </c>
      <c r="I183" s="1" t="s">
        <v>167</v>
      </c>
      <c r="J183" s="1" t="s">
        <v>99</v>
      </c>
      <c r="K183" s="1" t="s">
        <v>165</v>
      </c>
      <c r="L183" s="1" t="s">
        <v>138</v>
      </c>
      <c r="M183" s="1">
        <v>54</v>
      </c>
      <c r="N183" s="1">
        <v>95</v>
      </c>
      <c r="O183" s="1">
        <v>57</v>
      </c>
      <c r="P183" s="1">
        <v>39</v>
      </c>
      <c r="R183" s="10">
        <f t="shared" si="8"/>
        <v>444.5249999999959</v>
      </c>
      <c r="S183" s="10">
        <f t="shared" si="9"/>
        <v>449.5249999999959</v>
      </c>
    </row>
    <row r="184" spans="1:19" ht="12.75">
      <c r="A184" s="1" t="s">
        <v>165</v>
      </c>
      <c r="B184" s="1" t="s">
        <v>165</v>
      </c>
      <c r="C184" s="1" t="s">
        <v>165</v>
      </c>
      <c r="D184" s="1" t="s">
        <v>165</v>
      </c>
      <c r="E184" s="1" t="s">
        <v>62</v>
      </c>
      <c r="F184" s="1" t="s">
        <v>90</v>
      </c>
      <c r="G184" s="1" t="s">
        <v>36</v>
      </c>
      <c r="H184" s="7">
        <v>99</v>
      </c>
      <c r="I184" s="1" t="s">
        <v>167</v>
      </c>
      <c r="J184" s="1" t="s">
        <v>99</v>
      </c>
      <c r="K184" s="1" t="s">
        <v>165</v>
      </c>
      <c r="L184" s="1" t="s">
        <v>123</v>
      </c>
      <c r="M184" s="1">
        <v>54</v>
      </c>
      <c r="N184" s="1">
        <v>84</v>
      </c>
      <c r="O184" s="1" t="s">
        <v>127</v>
      </c>
      <c r="P184" s="1" t="s">
        <v>44</v>
      </c>
      <c r="R184" s="10">
        <f t="shared" si="8"/>
        <v>444.54999999999586</v>
      </c>
      <c r="S184" s="10">
        <f t="shared" si="9"/>
        <v>449.54999999999586</v>
      </c>
    </row>
    <row r="185" spans="1:19" ht="12.75">
      <c r="A185" s="1" t="s">
        <v>165</v>
      </c>
      <c r="B185" s="1" t="s">
        <v>165</v>
      </c>
      <c r="C185" s="1" t="s">
        <v>165</v>
      </c>
      <c r="D185" s="1" t="s">
        <v>165</v>
      </c>
      <c r="E185" s="1" t="s">
        <v>62</v>
      </c>
      <c r="F185" s="1" t="s">
        <v>90</v>
      </c>
      <c r="G185" s="1" t="s">
        <v>36</v>
      </c>
      <c r="H185" s="7">
        <v>99</v>
      </c>
      <c r="I185" s="1" t="s">
        <v>167</v>
      </c>
      <c r="J185" s="1" t="s">
        <v>99</v>
      </c>
      <c r="K185" s="1" t="s">
        <v>165</v>
      </c>
      <c r="L185" s="1" t="s">
        <v>171</v>
      </c>
      <c r="M185" s="1">
        <v>54</v>
      </c>
      <c r="N185" s="1">
        <v>84</v>
      </c>
      <c r="O185" s="1" t="s">
        <v>64</v>
      </c>
      <c r="P185" s="1" t="s">
        <v>50</v>
      </c>
      <c r="R185" s="10">
        <f t="shared" si="8"/>
        <v>444.57499999999584</v>
      </c>
      <c r="S185" s="10">
        <f t="shared" si="9"/>
        <v>449.57499999999584</v>
      </c>
    </row>
    <row r="186" spans="1:19" ht="12.75">
      <c r="A186" s="1" t="s">
        <v>165</v>
      </c>
      <c r="B186" s="1" t="s">
        <v>165</v>
      </c>
      <c r="C186" s="1" t="s">
        <v>165</v>
      </c>
      <c r="D186" s="1" t="s">
        <v>165</v>
      </c>
      <c r="E186" s="1" t="s">
        <v>62</v>
      </c>
      <c r="F186" s="1" t="s">
        <v>90</v>
      </c>
      <c r="G186" s="1" t="s">
        <v>36</v>
      </c>
      <c r="H186" s="7">
        <v>99</v>
      </c>
      <c r="I186" s="1" t="s">
        <v>167</v>
      </c>
      <c r="J186" s="1" t="s">
        <v>99</v>
      </c>
      <c r="K186" s="1" t="s">
        <v>165</v>
      </c>
      <c r="L186" s="1" t="s">
        <v>138</v>
      </c>
      <c r="M186" s="1">
        <v>54</v>
      </c>
      <c r="N186" s="1">
        <v>84</v>
      </c>
      <c r="O186" s="1">
        <v>57</v>
      </c>
      <c r="P186" s="1" t="s">
        <v>56</v>
      </c>
      <c r="R186" s="10">
        <f t="shared" si="8"/>
        <v>444.5999999999958</v>
      </c>
      <c r="S186" s="10">
        <f t="shared" si="9"/>
        <v>449.5999999999958</v>
      </c>
    </row>
    <row r="187" spans="1:19" ht="12.75">
      <c r="A187" s="1" t="s">
        <v>165</v>
      </c>
      <c r="B187" s="1" t="s">
        <v>165</v>
      </c>
      <c r="C187" s="1" t="s">
        <v>165</v>
      </c>
      <c r="D187" s="1" t="s">
        <v>165</v>
      </c>
      <c r="E187" s="1" t="s">
        <v>62</v>
      </c>
      <c r="F187" s="1" t="s">
        <v>90</v>
      </c>
      <c r="G187" s="1" t="s">
        <v>36</v>
      </c>
      <c r="H187" s="7">
        <v>99</v>
      </c>
      <c r="I187" s="1" t="s">
        <v>167</v>
      </c>
      <c r="J187" s="1" t="s">
        <v>99</v>
      </c>
      <c r="K187" s="1" t="s">
        <v>165</v>
      </c>
      <c r="L187" s="1" t="s">
        <v>123</v>
      </c>
      <c r="M187" s="1">
        <v>54</v>
      </c>
      <c r="N187" s="1">
        <v>73</v>
      </c>
      <c r="O187" s="1" t="s">
        <v>127</v>
      </c>
      <c r="P187" s="1" t="s">
        <v>68</v>
      </c>
      <c r="R187" s="10">
        <f t="shared" si="8"/>
        <v>444.6249999999958</v>
      </c>
      <c r="S187" s="10">
        <f t="shared" si="9"/>
        <v>449.6249999999958</v>
      </c>
    </row>
    <row r="188" spans="1:19" ht="12.75">
      <c r="A188" s="1" t="s">
        <v>165</v>
      </c>
      <c r="B188" s="1" t="s">
        <v>165</v>
      </c>
      <c r="C188" s="1" t="s">
        <v>165</v>
      </c>
      <c r="D188" s="1" t="s">
        <v>165</v>
      </c>
      <c r="E188" s="1" t="s">
        <v>62</v>
      </c>
      <c r="F188" s="1" t="s">
        <v>90</v>
      </c>
      <c r="G188" s="1" t="s">
        <v>36</v>
      </c>
      <c r="H188" s="7">
        <v>99</v>
      </c>
      <c r="I188" s="1" t="s">
        <v>167</v>
      </c>
      <c r="J188" s="1" t="s">
        <v>99</v>
      </c>
      <c r="K188" s="1" t="s">
        <v>165</v>
      </c>
      <c r="L188" s="1" t="s">
        <v>171</v>
      </c>
      <c r="M188" s="1">
        <v>59</v>
      </c>
      <c r="N188" s="1">
        <v>77</v>
      </c>
      <c r="O188" s="1">
        <v>90</v>
      </c>
      <c r="P188" s="1" t="s">
        <v>72</v>
      </c>
      <c r="R188" s="10">
        <f t="shared" si="8"/>
        <v>444.64999999999577</v>
      </c>
      <c r="S188" s="10">
        <f t="shared" si="9"/>
        <v>449.64999999999577</v>
      </c>
    </row>
    <row r="189" spans="1:19" ht="12.75">
      <c r="A189" s="1" t="s">
        <v>165</v>
      </c>
      <c r="B189" s="1" t="s">
        <v>165</v>
      </c>
      <c r="C189" s="1" t="s">
        <v>165</v>
      </c>
      <c r="D189" s="1" t="s">
        <v>165</v>
      </c>
      <c r="E189" s="1" t="s">
        <v>62</v>
      </c>
      <c r="F189" s="1" t="s">
        <v>90</v>
      </c>
      <c r="G189" s="1" t="s">
        <v>36</v>
      </c>
      <c r="H189" s="7">
        <v>99</v>
      </c>
      <c r="I189" s="1" t="s">
        <v>167</v>
      </c>
      <c r="J189" s="1" t="s">
        <v>99</v>
      </c>
      <c r="K189" s="1" t="s">
        <v>165</v>
      </c>
      <c r="L189" s="1" t="s">
        <v>138</v>
      </c>
      <c r="M189" s="1">
        <v>55</v>
      </c>
      <c r="N189" s="1">
        <v>73</v>
      </c>
      <c r="O189" s="1">
        <v>54</v>
      </c>
      <c r="P189" s="1" t="s">
        <v>88</v>
      </c>
      <c r="R189" s="10">
        <f t="shared" si="8"/>
        <v>444.67499999999575</v>
      </c>
      <c r="S189" s="10">
        <f t="shared" si="9"/>
        <v>449.67499999999575</v>
      </c>
    </row>
    <row r="190" spans="1:19" ht="12.75">
      <c r="A190" s="1" t="s">
        <v>165</v>
      </c>
      <c r="B190" s="1" t="s">
        <v>165</v>
      </c>
      <c r="C190" s="1" t="s">
        <v>165</v>
      </c>
      <c r="D190" s="1" t="s">
        <v>165</v>
      </c>
      <c r="E190" s="1" t="s">
        <v>62</v>
      </c>
      <c r="F190" s="1" t="s">
        <v>90</v>
      </c>
      <c r="G190" s="1" t="s">
        <v>36</v>
      </c>
      <c r="H190" s="7">
        <v>99</v>
      </c>
      <c r="I190" s="1" t="s">
        <v>167</v>
      </c>
      <c r="J190" s="1" t="s">
        <v>99</v>
      </c>
      <c r="K190" s="1" t="s">
        <v>165</v>
      </c>
      <c r="L190" s="1" t="s">
        <v>123</v>
      </c>
      <c r="M190" s="1">
        <v>55</v>
      </c>
      <c r="N190" s="1">
        <v>62</v>
      </c>
      <c r="O190" s="1" t="s">
        <v>125</v>
      </c>
      <c r="P190" s="1" t="s">
        <v>118</v>
      </c>
      <c r="R190" s="10">
        <f t="shared" si="8"/>
        <v>444.6999999999957</v>
      </c>
      <c r="S190" s="10">
        <f t="shared" si="9"/>
        <v>449.6999999999957</v>
      </c>
    </row>
    <row r="191" spans="1:19" ht="12.75">
      <c r="A191" s="1" t="s">
        <v>165</v>
      </c>
      <c r="B191" s="1" t="s">
        <v>165</v>
      </c>
      <c r="C191" s="1" t="s">
        <v>165</v>
      </c>
      <c r="D191" s="1" t="s">
        <v>165</v>
      </c>
      <c r="E191" s="1" t="s">
        <v>62</v>
      </c>
      <c r="F191" s="1" t="s">
        <v>90</v>
      </c>
      <c r="G191" s="1" t="s">
        <v>36</v>
      </c>
      <c r="H191" s="7">
        <v>99</v>
      </c>
      <c r="I191" s="1" t="s">
        <v>167</v>
      </c>
      <c r="J191" s="1" t="s">
        <v>99</v>
      </c>
      <c r="K191" s="1" t="s">
        <v>165</v>
      </c>
      <c r="L191" s="1" t="s">
        <v>171</v>
      </c>
      <c r="M191" s="1">
        <v>55</v>
      </c>
      <c r="N191" s="1">
        <v>62</v>
      </c>
      <c r="O191" s="1">
        <v>98</v>
      </c>
      <c r="P191" s="1" t="s">
        <v>133</v>
      </c>
      <c r="R191" s="10">
        <f t="shared" si="8"/>
        <v>444.7249999999957</v>
      </c>
      <c r="S191" s="10">
        <f t="shared" si="9"/>
        <v>449.7249999999957</v>
      </c>
    </row>
    <row r="192" spans="1:19" ht="12.75">
      <c r="A192" s="1" t="s">
        <v>165</v>
      </c>
      <c r="B192" s="1" t="s">
        <v>165</v>
      </c>
      <c r="C192" s="1" t="s">
        <v>165</v>
      </c>
      <c r="D192" s="1" t="s">
        <v>165</v>
      </c>
      <c r="E192" s="1" t="s">
        <v>62</v>
      </c>
      <c r="F192" s="1" t="s">
        <v>90</v>
      </c>
      <c r="G192" s="1" t="s">
        <v>36</v>
      </c>
      <c r="H192" s="7">
        <v>99</v>
      </c>
      <c r="I192" s="1" t="s">
        <v>167</v>
      </c>
      <c r="J192" s="1" t="s">
        <v>99</v>
      </c>
      <c r="K192" s="1" t="s">
        <v>165</v>
      </c>
      <c r="L192" s="1" t="s">
        <v>138</v>
      </c>
      <c r="M192" s="1">
        <v>55</v>
      </c>
      <c r="N192" s="1">
        <v>62</v>
      </c>
      <c r="O192" s="1">
        <v>54</v>
      </c>
      <c r="P192" s="1" t="s">
        <v>161</v>
      </c>
      <c r="R192" s="10">
        <f t="shared" si="8"/>
        <v>444.7499999999957</v>
      </c>
      <c r="S192" s="10">
        <f t="shared" si="9"/>
        <v>449.7499999999957</v>
      </c>
    </row>
    <row r="193" spans="1:19" ht="12.75">
      <c r="A193" s="1" t="s">
        <v>165</v>
      </c>
      <c r="B193" s="1" t="s">
        <v>165</v>
      </c>
      <c r="C193" s="1" t="s">
        <v>165</v>
      </c>
      <c r="D193" s="1" t="s">
        <v>165</v>
      </c>
      <c r="E193" s="1" t="s">
        <v>62</v>
      </c>
      <c r="F193" s="1" t="s">
        <v>90</v>
      </c>
      <c r="G193" s="1" t="s">
        <v>36</v>
      </c>
      <c r="H193" s="7">
        <v>99</v>
      </c>
      <c r="I193" s="1" t="s">
        <v>167</v>
      </c>
      <c r="J193" s="1" t="s">
        <v>99</v>
      </c>
      <c r="K193" s="1" t="s">
        <v>165</v>
      </c>
      <c r="L193" s="1" t="s">
        <v>123</v>
      </c>
      <c r="M193" s="1">
        <v>55</v>
      </c>
      <c r="N193" s="1" t="s">
        <v>147</v>
      </c>
      <c r="O193" s="1" t="s">
        <v>139</v>
      </c>
      <c r="P193" s="1">
        <v>18</v>
      </c>
      <c r="R193" s="10">
        <f t="shared" si="8"/>
        <v>444.77499999999566</v>
      </c>
      <c r="S193" s="10">
        <f t="shared" si="9"/>
        <v>449.77499999999566</v>
      </c>
    </row>
    <row r="194" spans="1:19" ht="12.75">
      <c r="A194" s="1" t="s">
        <v>165</v>
      </c>
      <c r="B194" s="1" t="s">
        <v>165</v>
      </c>
      <c r="C194" s="1" t="s">
        <v>165</v>
      </c>
      <c r="D194" s="1" t="s">
        <v>165</v>
      </c>
      <c r="E194" s="1" t="s">
        <v>62</v>
      </c>
      <c r="F194" s="1" t="s">
        <v>90</v>
      </c>
      <c r="G194" s="1" t="s">
        <v>36</v>
      </c>
      <c r="H194" s="7">
        <v>99</v>
      </c>
      <c r="I194" s="1" t="s">
        <v>167</v>
      </c>
      <c r="J194" s="1" t="s">
        <v>99</v>
      </c>
      <c r="K194" s="1" t="s">
        <v>165</v>
      </c>
      <c r="L194" s="1" t="s">
        <v>171</v>
      </c>
      <c r="M194" s="1">
        <v>55</v>
      </c>
      <c r="N194" s="1" t="s">
        <v>147</v>
      </c>
      <c r="O194" s="1" t="s">
        <v>79</v>
      </c>
      <c r="P194" s="1">
        <v>29</v>
      </c>
      <c r="R194" s="10">
        <f t="shared" si="8"/>
        <v>444.79999999999563</v>
      </c>
      <c r="S194" s="10">
        <f t="shared" si="9"/>
        <v>449.79999999999563</v>
      </c>
    </row>
    <row r="195" spans="1:19" ht="12.75">
      <c r="A195" s="1" t="s">
        <v>165</v>
      </c>
      <c r="B195" s="1" t="s">
        <v>165</v>
      </c>
      <c r="C195" s="1" t="s">
        <v>165</v>
      </c>
      <c r="D195" s="1" t="s">
        <v>165</v>
      </c>
      <c r="E195" s="1" t="s">
        <v>62</v>
      </c>
      <c r="F195" s="1" t="s">
        <v>90</v>
      </c>
      <c r="G195" s="1" t="s">
        <v>36</v>
      </c>
      <c r="H195" s="7">
        <v>99</v>
      </c>
      <c r="I195" s="1" t="s">
        <v>167</v>
      </c>
      <c r="J195" s="1" t="s">
        <v>99</v>
      </c>
      <c r="K195" s="1" t="s">
        <v>165</v>
      </c>
      <c r="L195" s="1" t="s">
        <v>138</v>
      </c>
      <c r="M195" s="1">
        <v>55</v>
      </c>
      <c r="N195" s="1" t="s">
        <v>147</v>
      </c>
      <c r="O195" s="1">
        <v>64</v>
      </c>
      <c r="P195" s="1" t="s">
        <v>144</v>
      </c>
      <c r="R195" s="10">
        <f t="shared" si="8"/>
        <v>444.8249999999956</v>
      </c>
      <c r="S195" s="10">
        <f t="shared" si="9"/>
        <v>449.8249999999956</v>
      </c>
    </row>
    <row r="196" spans="1:19" ht="12.75">
      <c r="A196" s="1" t="s">
        <v>165</v>
      </c>
      <c r="B196" s="1" t="s">
        <v>165</v>
      </c>
      <c r="C196" s="1" t="s">
        <v>165</v>
      </c>
      <c r="D196" s="1" t="s">
        <v>165</v>
      </c>
      <c r="E196" s="1" t="s">
        <v>62</v>
      </c>
      <c r="F196" s="1" t="s">
        <v>90</v>
      </c>
      <c r="G196" s="1" t="s">
        <v>36</v>
      </c>
      <c r="H196" s="7">
        <v>99</v>
      </c>
      <c r="I196" s="1" t="s">
        <v>167</v>
      </c>
      <c r="J196" s="1" t="s">
        <v>99</v>
      </c>
      <c r="K196" s="1" t="s">
        <v>165</v>
      </c>
      <c r="L196" s="1" t="s">
        <v>123</v>
      </c>
      <c r="M196" s="1">
        <v>55</v>
      </c>
      <c r="N196" s="1">
        <v>40</v>
      </c>
      <c r="O196" s="1" t="s">
        <v>139</v>
      </c>
      <c r="P196" s="1" t="s">
        <v>45</v>
      </c>
      <c r="R196" s="10">
        <f t="shared" si="8"/>
        <v>444.8499999999956</v>
      </c>
      <c r="S196" s="10">
        <f t="shared" si="9"/>
        <v>449.8499999999956</v>
      </c>
    </row>
    <row r="197" spans="1:19" ht="12.75">
      <c r="A197" s="1" t="s">
        <v>165</v>
      </c>
      <c r="B197" s="1" t="s">
        <v>165</v>
      </c>
      <c r="C197" s="1" t="s">
        <v>165</v>
      </c>
      <c r="D197" s="1" t="s">
        <v>165</v>
      </c>
      <c r="E197" s="1" t="s">
        <v>62</v>
      </c>
      <c r="F197" s="1" t="s">
        <v>90</v>
      </c>
      <c r="G197" s="1" t="s">
        <v>36</v>
      </c>
      <c r="H197" s="7">
        <v>99</v>
      </c>
      <c r="I197" s="1" t="s">
        <v>167</v>
      </c>
      <c r="J197" s="1" t="s">
        <v>99</v>
      </c>
      <c r="K197" s="1" t="s">
        <v>165</v>
      </c>
      <c r="L197" s="1" t="s">
        <v>171</v>
      </c>
      <c r="M197" s="1">
        <v>55</v>
      </c>
      <c r="N197" s="1">
        <v>40</v>
      </c>
      <c r="O197" s="1" t="s">
        <v>79</v>
      </c>
      <c r="P197" s="1" t="s">
        <v>51</v>
      </c>
      <c r="R197" s="10">
        <f t="shared" si="8"/>
        <v>444.87499999999557</v>
      </c>
      <c r="S197" s="10">
        <f t="shared" si="9"/>
        <v>449.87499999999557</v>
      </c>
    </row>
    <row r="198" spans="1:19" ht="12.75">
      <c r="A198" s="1" t="s">
        <v>165</v>
      </c>
      <c r="B198" s="1" t="s">
        <v>165</v>
      </c>
      <c r="C198" s="1" t="s">
        <v>165</v>
      </c>
      <c r="D198" s="1" t="s">
        <v>165</v>
      </c>
      <c r="E198" s="1" t="s">
        <v>62</v>
      </c>
      <c r="F198" s="1" t="s">
        <v>90</v>
      </c>
      <c r="G198" s="1" t="s">
        <v>36</v>
      </c>
      <c r="H198" s="7">
        <v>99</v>
      </c>
      <c r="I198" s="1" t="s">
        <v>167</v>
      </c>
      <c r="J198" s="1" t="s">
        <v>99</v>
      </c>
      <c r="K198" s="1" t="s">
        <v>165</v>
      </c>
      <c r="L198" s="1" t="s">
        <v>138</v>
      </c>
      <c r="M198" s="1">
        <v>55</v>
      </c>
      <c r="N198" s="1">
        <v>40</v>
      </c>
      <c r="O198" s="1">
        <v>64</v>
      </c>
      <c r="P198" s="1" t="s">
        <v>57</v>
      </c>
      <c r="R198" s="10">
        <f t="shared" si="8"/>
        <v>444.89999999999554</v>
      </c>
      <c r="S198" s="10">
        <f t="shared" si="9"/>
        <v>449.89999999999554</v>
      </c>
    </row>
    <row r="199" spans="1:19" ht="12.75">
      <c r="A199" s="1" t="s">
        <v>165</v>
      </c>
      <c r="B199" s="1" t="s">
        <v>165</v>
      </c>
      <c r="C199" s="1" t="s">
        <v>165</v>
      </c>
      <c r="D199" s="1" t="s">
        <v>165</v>
      </c>
      <c r="E199" s="1" t="s">
        <v>62</v>
      </c>
      <c r="F199" s="1" t="s">
        <v>90</v>
      </c>
      <c r="G199" s="1" t="s">
        <v>36</v>
      </c>
      <c r="H199" s="7">
        <v>99</v>
      </c>
      <c r="I199" s="1" t="s">
        <v>167</v>
      </c>
      <c r="J199" s="1" t="s">
        <v>99</v>
      </c>
      <c r="K199" s="1" t="s">
        <v>165</v>
      </c>
      <c r="L199" s="1" t="s">
        <v>123</v>
      </c>
      <c r="M199" s="1">
        <v>54</v>
      </c>
      <c r="N199" s="1" t="s">
        <v>38</v>
      </c>
      <c r="O199" s="1" t="s">
        <v>140</v>
      </c>
      <c r="P199" s="1">
        <v>90</v>
      </c>
      <c r="R199" s="10">
        <f t="shared" si="8"/>
        <v>444.9249999999955</v>
      </c>
      <c r="S199" s="10">
        <f t="shared" si="9"/>
        <v>449.9249999999955</v>
      </c>
    </row>
    <row r="200" spans="1:19" ht="12.75">
      <c r="A200" s="1" t="s">
        <v>165</v>
      </c>
      <c r="B200" s="1" t="s">
        <v>165</v>
      </c>
      <c r="C200" s="1" t="s">
        <v>165</v>
      </c>
      <c r="D200" s="1" t="s">
        <v>165</v>
      </c>
      <c r="E200" s="1" t="s">
        <v>62</v>
      </c>
      <c r="F200" s="1" t="s">
        <v>90</v>
      </c>
      <c r="G200" s="1" t="s">
        <v>36</v>
      </c>
      <c r="H200" s="7">
        <v>99</v>
      </c>
      <c r="I200" s="1" t="s">
        <v>167</v>
      </c>
      <c r="J200" s="1" t="s">
        <v>99</v>
      </c>
      <c r="K200" s="1" t="s">
        <v>165</v>
      </c>
      <c r="L200" s="1" t="s">
        <v>171</v>
      </c>
      <c r="M200" s="1">
        <v>54</v>
      </c>
      <c r="N200" s="1" t="s">
        <v>38</v>
      </c>
      <c r="O200" s="1" t="s">
        <v>80</v>
      </c>
      <c r="P200" s="1" t="s">
        <v>72</v>
      </c>
      <c r="R200" s="10">
        <f t="shared" si="8"/>
        <v>444.9499999999955</v>
      </c>
      <c r="S200" s="10">
        <f t="shared" si="9"/>
        <v>449.9499999999955</v>
      </c>
    </row>
    <row r="201" spans="1:19" ht="12.75">
      <c r="A201" s="1" t="s">
        <v>165</v>
      </c>
      <c r="B201" s="1" t="s">
        <v>165</v>
      </c>
      <c r="C201" s="1" t="s">
        <v>165</v>
      </c>
      <c r="D201" s="1" t="s">
        <v>165</v>
      </c>
      <c r="E201" s="1" t="s">
        <v>62</v>
      </c>
      <c r="F201" s="1" t="s">
        <v>90</v>
      </c>
      <c r="G201" s="1" t="s">
        <v>36</v>
      </c>
      <c r="H201" s="7">
        <v>99</v>
      </c>
      <c r="I201" s="1" t="s">
        <v>167</v>
      </c>
      <c r="J201" s="1" t="s">
        <v>99</v>
      </c>
      <c r="K201" s="1" t="s">
        <v>165</v>
      </c>
      <c r="L201" s="1" t="s">
        <v>138</v>
      </c>
      <c r="M201" s="1">
        <v>54</v>
      </c>
      <c r="N201" s="1" t="s">
        <v>38</v>
      </c>
      <c r="O201" s="1">
        <v>65</v>
      </c>
      <c r="P201" s="1" t="s">
        <v>88</v>
      </c>
      <c r="R201" s="10">
        <f t="shared" si="8"/>
        <v>444.9749999999955</v>
      </c>
      <c r="S201" s="10">
        <f t="shared" si="9"/>
        <v>449.9749999999955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</dc:creator>
  <cp:keywords/>
  <dc:description/>
  <cp:lastModifiedBy>fred</cp:lastModifiedBy>
  <dcterms:created xsi:type="dcterms:W3CDTF">2007-11-28T13:31:01Z</dcterms:created>
  <dcterms:modified xsi:type="dcterms:W3CDTF">2007-12-28T02:27:45Z</dcterms:modified>
  <cp:category/>
  <cp:version/>
  <cp:contentType/>
  <cp:contentStatus/>
</cp:coreProperties>
</file>